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oplenetbe-my.sharepoint.com/personal/katleen_thijs_public-sourcing_be/Documents/VO/Raamcontract 22-27/Implementatie/"/>
    </mc:Choice>
  </mc:AlternateContent>
  <xr:revisionPtr revIDLastSave="0" documentId="8_{C720BC1E-951E-4251-98CD-54380FEE58B8}" xr6:coauthVersionLast="47" xr6:coauthVersionMax="47" xr10:uidLastSave="{00000000-0000-0000-0000-000000000000}"/>
  <bookViews>
    <workbookView xWindow="28680" yWindow="-120" windowWidth="29040" windowHeight="15840" tabRatio="651" activeTab="4" xr2:uid="{00000000-000D-0000-FFFF-FFFF00000000}"/>
  </bookViews>
  <sheets>
    <sheet name="Toelichting" sheetId="16" r:id="rId1"/>
    <sheet name="Algemeen" sheetId="1" r:id="rId2"/>
    <sheet name="Afdelingen" sheetId="10" r:id="rId3"/>
    <sheet name="Locaties" sheetId="11" r:id="rId4"/>
    <sheet name="Gebruikers" sheetId="17" r:id="rId5"/>
    <sheet name="Rollen" sheetId="19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0" l="1"/>
  <c r="A5" i="17" l="1"/>
  <c r="F8" i="10"/>
  <c r="B4" i="17"/>
  <c r="C4" i="17"/>
  <c r="D4" i="17"/>
  <c r="F4" i="17"/>
  <c r="H4" i="17"/>
  <c r="I4" i="17"/>
  <c r="R5" i="17"/>
  <c r="S5" i="17"/>
  <c r="T5" i="17"/>
  <c r="U5" i="17"/>
  <c r="W5" i="17"/>
  <c r="Z5" i="17"/>
  <c r="AA5" i="17"/>
  <c r="AB5" i="17"/>
  <c r="A6" i="17"/>
  <c r="R6" i="17"/>
  <c r="S6" i="17"/>
  <c r="T6" i="17"/>
  <c r="U6" i="17"/>
  <c r="W6" i="17"/>
  <c r="Z6" i="17"/>
  <c r="AA6" i="17"/>
  <c r="AB6" i="17"/>
  <c r="A7" i="17"/>
  <c r="R7" i="17"/>
  <c r="S7" i="17"/>
  <c r="T7" i="17"/>
  <c r="U7" i="17"/>
  <c r="W7" i="17"/>
  <c r="Z7" i="17"/>
  <c r="AA7" i="17"/>
  <c r="AB7" i="17"/>
  <c r="A8" i="17"/>
  <c r="R8" i="17"/>
  <c r="S8" i="17"/>
  <c r="T8" i="17"/>
  <c r="U8" i="17"/>
  <c r="W8" i="17"/>
  <c r="Z8" i="17"/>
  <c r="AA8" i="17"/>
  <c r="AB8" i="17"/>
  <c r="A9" i="17"/>
  <c r="R9" i="17"/>
  <c r="S9" i="17"/>
  <c r="T9" i="17"/>
  <c r="U9" i="17"/>
  <c r="W9" i="17"/>
  <c r="Z9" i="17"/>
  <c r="AA9" i="17"/>
  <c r="AB9" i="17"/>
  <c r="A10" i="17"/>
  <c r="R10" i="17"/>
  <c r="S10" i="17"/>
  <c r="T10" i="17"/>
  <c r="U10" i="17"/>
  <c r="W10" i="17"/>
  <c r="Z10" i="17"/>
  <c r="AA10" i="17"/>
  <c r="AB10" i="17"/>
  <c r="A11" i="17"/>
  <c r="R11" i="17"/>
  <c r="S11" i="17"/>
  <c r="T11" i="17"/>
  <c r="U11" i="17"/>
  <c r="W11" i="17"/>
  <c r="Z11" i="17"/>
  <c r="AA11" i="17"/>
  <c r="AB11" i="17"/>
  <c r="A12" i="17"/>
  <c r="R12" i="17"/>
  <c r="S12" i="17"/>
  <c r="T12" i="17"/>
  <c r="U12" i="17"/>
  <c r="W12" i="17"/>
  <c r="Z12" i="17"/>
  <c r="AA12" i="17"/>
  <c r="AB12" i="17"/>
  <c r="A13" i="17"/>
  <c r="R13" i="17"/>
  <c r="S13" i="17"/>
  <c r="T13" i="17"/>
  <c r="U13" i="17"/>
  <c r="W13" i="17"/>
  <c r="Z13" i="17"/>
  <c r="AA13" i="17"/>
  <c r="AB13" i="17"/>
  <c r="A14" i="17"/>
  <c r="R14" i="17"/>
  <c r="S14" i="17"/>
  <c r="T14" i="17"/>
  <c r="U14" i="17"/>
  <c r="W14" i="17"/>
  <c r="Z14" i="17"/>
  <c r="AA14" i="17"/>
  <c r="AB14" i="17"/>
  <c r="A15" i="17"/>
  <c r="R15" i="17"/>
  <c r="S15" i="17"/>
  <c r="T15" i="17"/>
  <c r="U15" i="17"/>
  <c r="W15" i="17"/>
  <c r="Z15" i="17"/>
  <c r="AA15" i="17"/>
  <c r="AB15" i="17"/>
  <c r="A16" i="17"/>
  <c r="R16" i="17"/>
  <c r="S16" i="17"/>
  <c r="T16" i="17"/>
  <c r="U16" i="17"/>
  <c r="W16" i="17"/>
  <c r="Z16" i="17"/>
  <c r="AA16" i="17"/>
  <c r="AB16" i="17"/>
  <c r="A17" i="17"/>
  <c r="R17" i="17"/>
  <c r="S17" i="17"/>
  <c r="T17" i="17"/>
  <c r="U17" i="17"/>
  <c r="W17" i="17"/>
  <c r="Z17" i="17"/>
  <c r="AA17" i="17"/>
  <c r="AB17" i="17"/>
  <c r="A18" i="17"/>
  <c r="R18" i="17"/>
  <c r="S18" i="17"/>
  <c r="T18" i="17"/>
  <c r="U18" i="17"/>
  <c r="W18" i="17"/>
  <c r="Z18" i="17"/>
  <c r="AA18" i="17"/>
  <c r="AB18" i="17"/>
  <c r="A19" i="17"/>
  <c r="R19" i="17"/>
  <c r="S19" i="17"/>
  <c r="T19" i="17"/>
  <c r="U19" i="17"/>
  <c r="W19" i="17"/>
  <c r="Z19" i="17"/>
  <c r="AA19" i="17"/>
  <c r="AB19" i="17"/>
  <c r="A20" i="17"/>
  <c r="R20" i="17"/>
  <c r="S20" i="17"/>
  <c r="T20" i="17"/>
  <c r="U20" i="17"/>
  <c r="W20" i="17"/>
  <c r="Z20" i="17"/>
  <c r="AA20" i="17"/>
  <c r="AB20" i="17"/>
  <c r="A21" i="17"/>
  <c r="R21" i="17"/>
  <c r="S21" i="17"/>
  <c r="T21" i="17"/>
  <c r="U21" i="17"/>
  <c r="W21" i="17"/>
  <c r="Z21" i="17"/>
  <c r="AA21" i="17"/>
  <c r="AB21" i="17"/>
  <c r="A22" i="17"/>
  <c r="R22" i="17"/>
  <c r="S22" i="17"/>
  <c r="T22" i="17"/>
  <c r="U22" i="17"/>
  <c r="W22" i="17"/>
  <c r="Z22" i="17"/>
  <c r="AA22" i="17"/>
  <c r="AB22" i="17"/>
  <c r="A23" i="17"/>
  <c r="R23" i="17"/>
  <c r="S23" i="17"/>
  <c r="T23" i="17"/>
  <c r="U23" i="17"/>
  <c r="W23" i="17"/>
  <c r="Z23" i="17"/>
  <c r="AA23" i="17"/>
  <c r="AB23" i="17"/>
  <c r="A24" i="17"/>
  <c r="R24" i="17"/>
  <c r="S24" i="17"/>
  <c r="T24" i="17"/>
  <c r="U24" i="17"/>
  <c r="W24" i="17"/>
  <c r="Z24" i="17"/>
  <c r="AA24" i="17"/>
  <c r="AB24" i="17"/>
  <c r="A25" i="17"/>
  <c r="R25" i="17"/>
  <c r="S25" i="17"/>
  <c r="T25" i="17"/>
  <c r="U25" i="17"/>
  <c r="W25" i="17"/>
  <c r="Z25" i="17"/>
  <c r="AA25" i="17"/>
  <c r="AB25" i="17"/>
  <c r="A26" i="17"/>
  <c r="R26" i="17"/>
  <c r="S26" i="17"/>
  <c r="T26" i="17"/>
  <c r="U26" i="17"/>
  <c r="W26" i="17"/>
  <c r="Z26" i="17"/>
  <c r="AA26" i="17"/>
  <c r="AB26" i="17"/>
  <c r="A27" i="17"/>
  <c r="R27" i="17"/>
  <c r="S27" i="17"/>
  <c r="T27" i="17"/>
  <c r="U27" i="17"/>
  <c r="W27" i="17"/>
  <c r="Z27" i="17"/>
  <c r="AA27" i="17"/>
  <c r="AB27" i="17"/>
  <c r="A28" i="17"/>
  <c r="R28" i="17"/>
  <c r="S28" i="17"/>
  <c r="T28" i="17"/>
  <c r="U28" i="17"/>
  <c r="W28" i="17"/>
  <c r="Z28" i="17"/>
  <c r="AA28" i="17"/>
  <c r="AB28" i="17"/>
  <c r="A29" i="17"/>
  <c r="R29" i="17"/>
  <c r="S29" i="17"/>
  <c r="T29" i="17"/>
  <c r="U29" i="17"/>
  <c r="W29" i="17"/>
  <c r="Z29" i="17"/>
  <c r="AA29" i="17"/>
  <c r="AB29" i="17"/>
  <c r="A30" i="17"/>
  <c r="R30" i="17"/>
  <c r="S30" i="17"/>
  <c r="T30" i="17"/>
  <c r="U30" i="17"/>
  <c r="W30" i="17"/>
  <c r="Z30" i="17"/>
  <c r="AA30" i="17"/>
  <c r="AB30" i="17"/>
  <c r="A31" i="17"/>
  <c r="R31" i="17"/>
  <c r="S31" i="17"/>
  <c r="T31" i="17"/>
  <c r="U31" i="17"/>
  <c r="W31" i="17"/>
  <c r="Z31" i="17"/>
  <c r="AA31" i="17"/>
  <c r="AB31" i="17"/>
  <c r="A32" i="17"/>
  <c r="R32" i="17"/>
  <c r="S32" i="17"/>
  <c r="T32" i="17"/>
  <c r="U32" i="17"/>
  <c r="W32" i="17"/>
  <c r="Z32" i="17"/>
  <c r="AA32" i="17"/>
  <c r="AB32" i="17"/>
  <c r="A33" i="17"/>
  <c r="R33" i="17"/>
  <c r="S33" i="17"/>
  <c r="T33" i="17"/>
  <c r="U33" i="17"/>
  <c r="W33" i="17"/>
  <c r="Z33" i="17"/>
  <c r="AA33" i="17"/>
  <c r="AB33" i="17"/>
  <c r="A34" i="17"/>
  <c r="R34" i="17"/>
  <c r="S34" i="17"/>
  <c r="T34" i="17"/>
  <c r="U34" i="17"/>
  <c r="W34" i="17"/>
  <c r="Z34" i="17"/>
  <c r="AA34" i="17"/>
  <c r="AB34" i="17"/>
  <c r="A35" i="17"/>
  <c r="R35" i="17"/>
  <c r="S35" i="17"/>
  <c r="T35" i="17"/>
  <c r="U35" i="17"/>
  <c r="W35" i="17"/>
  <c r="Z35" i="17"/>
  <c r="AA35" i="17"/>
  <c r="AB35" i="17"/>
  <c r="A36" i="17"/>
  <c r="R36" i="17"/>
  <c r="S36" i="17"/>
  <c r="T36" i="17"/>
  <c r="U36" i="17"/>
  <c r="W36" i="17"/>
  <c r="Z36" i="17"/>
  <c r="AA36" i="17"/>
  <c r="AB36" i="17"/>
  <c r="A37" i="17"/>
  <c r="R37" i="17"/>
  <c r="S37" i="17"/>
  <c r="T37" i="17"/>
  <c r="U37" i="17"/>
  <c r="W37" i="17"/>
  <c r="Z37" i="17"/>
  <c r="AA37" i="17"/>
  <c r="AB37" i="17"/>
  <c r="A38" i="17"/>
  <c r="R38" i="17"/>
  <c r="S38" i="17"/>
  <c r="T38" i="17"/>
  <c r="U38" i="17"/>
  <c r="W38" i="17"/>
  <c r="Z38" i="17"/>
  <c r="AA38" i="17"/>
  <c r="AB38" i="17"/>
  <c r="A39" i="17"/>
  <c r="R39" i="17"/>
  <c r="S39" i="17"/>
  <c r="T39" i="17"/>
  <c r="U39" i="17"/>
  <c r="W39" i="17"/>
  <c r="Z39" i="17"/>
  <c r="AA39" i="17"/>
  <c r="AB39" i="17"/>
  <c r="A40" i="17"/>
  <c r="R40" i="17"/>
  <c r="S40" i="17"/>
  <c r="T40" i="17"/>
  <c r="U40" i="17"/>
  <c r="W40" i="17"/>
  <c r="Z40" i="17"/>
  <c r="AA40" i="17"/>
  <c r="AB40" i="17"/>
  <c r="A41" i="17"/>
  <c r="R41" i="17"/>
  <c r="S41" i="17"/>
  <c r="T41" i="17"/>
  <c r="U41" i="17"/>
  <c r="W41" i="17"/>
  <c r="Z41" i="17"/>
  <c r="AA41" i="17"/>
  <c r="AB41" i="17"/>
  <c r="A42" i="17"/>
  <c r="R42" i="17"/>
  <c r="S42" i="17"/>
  <c r="T42" i="17"/>
  <c r="U42" i="17"/>
  <c r="W42" i="17"/>
  <c r="Z42" i="17"/>
  <c r="AA42" i="17"/>
  <c r="AB42" i="17"/>
  <c r="A43" i="17"/>
  <c r="R43" i="17"/>
  <c r="S43" i="17"/>
  <c r="T43" i="17"/>
  <c r="U43" i="17"/>
  <c r="W43" i="17"/>
  <c r="Z43" i="17"/>
  <c r="AA43" i="17"/>
  <c r="AB43" i="17"/>
  <c r="A44" i="17"/>
  <c r="R44" i="17"/>
  <c r="S44" i="17"/>
  <c r="T44" i="17"/>
  <c r="U44" i="17"/>
  <c r="W44" i="17"/>
  <c r="Z44" i="17"/>
  <c r="AA44" i="17"/>
  <c r="AB44" i="17"/>
  <c r="A45" i="17"/>
  <c r="R45" i="17"/>
  <c r="S45" i="17"/>
  <c r="T45" i="17"/>
  <c r="U45" i="17"/>
  <c r="W45" i="17"/>
  <c r="Z45" i="17"/>
  <c r="AA45" i="17"/>
  <c r="AB45" i="17"/>
  <c r="A46" i="17"/>
  <c r="R46" i="17"/>
  <c r="S46" i="17"/>
  <c r="T46" i="17"/>
  <c r="U46" i="17"/>
  <c r="W46" i="17"/>
  <c r="Z46" i="17"/>
  <c r="AA46" i="17"/>
  <c r="AB46" i="17"/>
  <c r="A47" i="17"/>
  <c r="R47" i="17"/>
  <c r="S47" i="17"/>
  <c r="T47" i="17"/>
  <c r="U47" i="17"/>
  <c r="W47" i="17"/>
  <c r="Z47" i="17"/>
  <c r="AA47" i="17"/>
  <c r="AB47" i="17"/>
  <c r="A48" i="17"/>
  <c r="R48" i="17"/>
  <c r="S48" i="17"/>
  <c r="T48" i="17"/>
  <c r="U48" i="17"/>
  <c r="W48" i="17"/>
  <c r="Z48" i="17"/>
  <c r="AA48" i="17"/>
  <c r="AB48" i="17"/>
  <c r="A49" i="17"/>
  <c r="R49" i="17"/>
  <c r="S49" i="17"/>
  <c r="T49" i="17"/>
  <c r="U49" i="17"/>
  <c r="W49" i="17"/>
  <c r="Z49" i="17"/>
  <c r="AA49" i="17"/>
  <c r="AB49" i="17"/>
  <c r="A50" i="17"/>
  <c r="R50" i="17"/>
  <c r="S50" i="17"/>
  <c r="T50" i="17"/>
  <c r="U50" i="17"/>
  <c r="W50" i="17"/>
  <c r="Z50" i="17"/>
  <c r="AA50" i="17"/>
  <c r="AB50" i="17"/>
  <c r="A51" i="17"/>
  <c r="R51" i="17"/>
  <c r="S51" i="17"/>
  <c r="T51" i="17"/>
  <c r="U51" i="17"/>
  <c r="W51" i="17"/>
  <c r="Z51" i="17"/>
  <c r="AA51" i="17"/>
  <c r="AB51" i="17"/>
  <c r="A52" i="17"/>
  <c r="R52" i="17"/>
  <c r="S52" i="17"/>
  <c r="T52" i="17"/>
  <c r="U52" i="17"/>
  <c r="W52" i="17"/>
  <c r="Z52" i="17"/>
  <c r="AA52" i="17"/>
  <c r="AB52" i="17"/>
  <c r="R53" i="17"/>
  <c r="S53" i="17"/>
  <c r="T53" i="17"/>
  <c r="U53" i="17"/>
  <c r="W53" i="17"/>
  <c r="R54" i="17"/>
  <c r="S54" i="17"/>
  <c r="T54" i="17"/>
  <c r="U54" i="17"/>
  <c r="W54" i="17"/>
  <c r="R55" i="17"/>
  <c r="S55" i="17"/>
  <c r="T55" i="17"/>
  <c r="U55" i="17"/>
  <c r="W55" i="17"/>
  <c r="R56" i="17"/>
  <c r="S56" i="17"/>
  <c r="T56" i="17"/>
  <c r="U56" i="17"/>
  <c r="W56" i="17"/>
  <c r="R57" i="17"/>
  <c r="S57" i="17"/>
  <c r="T57" i="17"/>
  <c r="U57" i="17"/>
  <c r="W57" i="17"/>
  <c r="Y52" i="17" l="1"/>
  <c r="Y40" i="17"/>
  <c r="Y36" i="17"/>
  <c r="Y28" i="17"/>
  <c r="Y30" i="17"/>
  <c r="Y50" i="17"/>
  <c r="Y44" i="17"/>
  <c r="Y26" i="17"/>
  <c r="Y20" i="17"/>
  <c r="Y32" i="17"/>
  <c r="Y12" i="17"/>
  <c r="Y6" i="17"/>
  <c r="Y18" i="17"/>
  <c r="Y24" i="17"/>
  <c r="Y10" i="17"/>
  <c r="Y46" i="17"/>
  <c r="Y16" i="17"/>
  <c r="Y38" i="17"/>
  <c r="Y15" i="17"/>
  <c r="Y8" i="17"/>
  <c r="Y7" i="17"/>
  <c r="Y42" i="17"/>
  <c r="Y22" i="17"/>
  <c r="Y48" i="17"/>
  <c r="Y34" i="17"/>
  <c r="Y14" i="17"/>
  <c r="Y37" i="17"/>
  <c r="Y29" i="17"/>
  <c r="Y47" i="17"/>
  <c r="Y39" i="17"/>
  <c r="Y31" i="17"/>
  <c r="Y23" i="17"/>
  <c r="Y49" i="17"/>
  <c r="Y41" i="17"/>
  <c r="Y33" i="17"/>
  <c r="Y25" i="17"/>
  <c r="Y17" i="17"/>
  <c r="Y9" i="17"/>
  <c r="Y45" i="17"/>
  <c r="Y21" i="17"/>
  <c r="Y13" i="17"/>
  <c r="A4" i="17"/>
  <c r="Y51" i="17"/>
  <c r="Y43" i="17"/>
  <c r="Y35" i="17"/>
  <c r="Y27" i="17"/>
  <c r="Y19" i="17"/>
  <c r="Y11" i="17"/>
  <c r="Y5" i="17"/>
  <c r="F36" i="10" l="1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J2" i="11"/>
  <c r="K2" i="11"/>
  <c r="L2" i="11"/>
  <c r="M2" i="11"/>
  <c r="N2" i="11"/>
  <c r="AJ2" i="11"/>
  <c r="AK2" i="11"/>
  <c r="AL2" i="11"/>
  <c r="AM2" i="11"/>
  <c r="AN2" i="11"/>
  <c r="AO2" i="11"/>
  <c r="AP2" i="11"/>
  <c r="AQ2" i="11"/>
  <c r="AR2" i="11"/>
  <c r="AS2" i="11"/>
  <c r="AT2" i="11"/>
  <c r="AU2" i="11"/>
  <c r="AV2" i="11"/>
  <c r="AW2" i="11"/>
  <c r="AX2" i="11"/>
  <c r="AY2" i="11"/>
  <c r="AZ2" i="11"/>
  <c r="BA2" i="11"/>
  <c r="BB2" i="11"/>
  <c r="BC2" i="11"/>
  <c r="BD2" i="11"/>
  <c r="BE2" i="11"/>
  <c r="BF2" i="11"/>
  <c r="BG2" i="11"/>
  <c r="BH2" i="11"/>
  <c r="BI2" i="11"/>
  <c r="BJ2" i="11"/>
  <c r="BK2" i="11"/>
  <c r="BL2" i="11"/>
  <c r="BM2" i="11"/>
  <c r="BN2" i="11"/>
  <c r="BO2" i="11"/>
  <c r="BP2" i="11"/>
  <c r="BQ2" i="11"/>
  <c r="BR2" i="11"/>
  <c r="BS2" i="11"/>
  <c r="BT2" i="11"/>
  <c r="BU2" i="11"/>
  <c r="BV2" i="11"/>
  <c r="BW2" i="11"/>
  <c r="BX2" i="11"/>
  <c r="I2" i="11"/>
  <c r="DE2" i="11"/>
  <c r="DD2" i="11"/>
  <c r="DC2" i="11"/>
  <c r="DB2" i="11"/>
  <c r="DA2" i="11"/>
  <c r="CZ2" i="11"/>
  <c r="CY2" i="11"/>
  <c r="CX2" i="11"/>
  <c r="CW2" i="11"/>
  <c r="CV2" i="11"/>
  <c r="CU2" i="11"/>
  <c r="CT2" i="11"/>
  <c r="CS2" i="11"/>
  <c r="CR2" i="11"/>
  <c r="CQ2" i="11"/>
  <c r="CP2" i="11"/>
  <c r="CO2" i="11"/>
  <c r="CN2" i="11"/>
  <c r="CM2" i="11"/>
  <c r="CL2" i="11"/>
  <c r="CK2" i="11"/>
  <c r="CJ2" i="11"/>
  <c r="CI2" i="11"/>
  <c r="CH2" i="11"/>
  <c r="CG2" i="11"/>
  <c r="CF2" i="11"/>
  <c r="CE2" i="11"/>
  <c r="CD2" i="11"/>
  <c r="CC2" i="11"/>
  <c r="CB2" i="11"/>
  <c r="CA2" i="11"/>
  <c r="BZ2" i="11"/>
  <c r="BY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BZ9" i="11"/>
  <c r="BZ10" i="11"/>
  <c r="BZ11" i="11"/>
  <c r="BZ12" i="11"/>
  <c r="BZ13" i="11"/>
  <c r="BZ14" i="11"/>
  <c r="BZ15" i="11"/>
  <c r="BZ16" i="11"/>
  <c r="BZ17" i="11"/>
  <c r="BZ18" i="11"/>
  <c r="BZ19" i="11"/>
  <c r="BZ20" i="11"/>
  <c r="BZ21" i="11"/>
  <c r="BZ22" i="11"/>
  <c r="BZ23" i="11"/>
  <c r="BZ24" i="11"/>
  <c r="BZ25" i="11"/>
  <c r="BZ26" i="11"/>
  <c r="BZ27" i="11"/>
  <c r="BZ28" i="11"/>
  <c r="BZ29" i="11"/>
  <c r="BZ30" i="11"/>
  <c r="BZ31" i="11"/>
  <c r="BZ32" i="11"/>
  <c r="BZ33" i="11"/>
  <c r="BZ34" i="11"/>
  <c r="BZ35" i="11"/>
  <c r="BZ36" i="11"/>
  <c r="BZ37" i="11"/>
  <c r="BZ38" i="11"/>
  <c r="BZ39" i="11"/>
  <c r="BZ40" i="11"/>
  <c r="BZ41" i="11"/>
  <c r="BZ42" i="11"/>
  <c r="BZ43" i="11"/>
  <c r="BZ44" i="11"/>
  <c r="BZ45" i="11"/>
  <c r="BZ46" i="11"/>
  <c r="BZ47" i="11"/>
  <c r="BZ48" i="11"/>
  <c r="BZ49" i="11"/>
  <c r="BZ50" i="11"/>
  <c r="BZ51" i="11"/>
  <c r="BZ52" i="11"/>
  <c r="BZ53" i="11"/>
  <c r="BZ54" i="11"/>
  <c r="BZ55" i="11"/>
  <c r="BZ56" i="11"/>
  <c r="BZ57" i="11"/>
  <c r="BZ58" i="11"/>
  <c r="BZ59" i="11"/>
  <c r="BZ60" i="11"/>
  <c r="BZ61" i="11"/>
  <c r="BZ62" i="11"/>
  <c r="BZ63" i="11"/>
  <c r="BZ64" i="11"/>
  <c r="BZ65" i="11"/>
  <c r="BZ66" i="11"/>
  <c r="BZ67" i="11"/>
  <c r="BZ68" i="11"/>
  <c r="BZ69" i="11"/>
  <c r="BZ70" i="11"/>
  <c r="BZ71" i="11"/>
  <c r="BZ72" i="11"/>
  <c r="BZ73" i="11"/>
  <c r="BZ74" i="11"/>
  <c r="BZ75" i="11"/>
  <c r="BZ76" i="11"/>
  <c r="BZ77" i="11"/>
  <c r="BZ78" i="11"/>
  <c r="BZ79" i="11"/>
  <c r="BZ80" i="11"/>
  <c r="BZ81" i="11"/>
  <c r="BZ82" i="11"/>
  <c r="BZ83" i="11"/>
  <c r="BZ84" i="11"/>
  <c r="BZ85" i="11"/>
  <c r="BZ86" i="11"/>
  <c r="BZ87" i="11"/>
  <c r="BZ88" i="11"/>
  <c r="BZ89" i="11"/>
  <c r="BZ90" i="11"/>
  <c r="BZ91" i="11"/>
  <c r="BZ92" i="11"/>
  <c r="BZ93" i="11"/>
  <c r="BZ94" i="11"/>
  <c r="BZ95" i="11"/>
  <c r="BZ96" i="11"/>
  <c r="BZ97" i="11"/>
  <c r="BZ98" i="11"/>
  <c r="BZ99" i="11"/>
  <c r="BZ100" i="11"/>
  <c r="BZ101" i="11"/>
  <c r="BZ102" i="11"/>
  <c r="BZ103" i="11"/>
  <c r="BZ104" i="11"/>
  <c r="BZ105" i="11"/>
  <c r="BZ106" i="11"/>
  <c r="BZ107" i="11"/>
  <c r="BZ108" i="11"/>
  <c r="BZ109" i="11"/>
  <c r="BZ8" i="11"/>
  <c r="CA8" i="11"/>
  <c r="CB8" i="11"/>
  <c r="CB9" i="11"/>
  <c r="CB10" i="11"/>
  <c r="CB11" i="11"/>
  <c r="CB12" i="11"/>
  <c r="CB13" i="11"/>
  <c r="CB14" i="11"/>
  <c r="CB15" i="11"/>
  <c r="CB16" i="11"/>
  <c r="CB17" i="11"/>
  <c r="CB18" i="11"/>
  <c r="CB19" i="11"/>
  <c r="CB20" i="11"/>
  <c r="CB21" i="11"/>
  <c r="CB22" i="11"/>
  <c r="CB23" i="11"/>
  <c r="CB24" i="11"/>
  <c r="CB25" i="11"/>
  <c r="CB26" i="11"/>
  <c r="CB27" i="11"/>
  <c r="CB28" i="11"/>
  <c r="CB29" i="11"/>
  <c r="CB30" i="11"/>
  <c r="CB31" i="11"/>
  <c r="CB32" i="11"/>
  <c r="CB33" i="11"/>
  <c r="CB34" i="11"/>
  <c r="CB35" i="11"/>
  <c r="CB36" i="11"/>
  <c r="CB37" i="11"/>
  <c r="CB38" i="11"/>
  <c r="CB39" i="11"/>
  <c r="CB40" i="11"/>
  <c r="CB41" i="11"/>
  <c r="CB42" i="11"/>
  <c r="CB43" i="11"/>
  <c r="CB44" i="11"/>
  <c r="CB45" i="11"/>
  <c r="CB46" i="11"/>
  <c r="CB47" i="11"/>
  <c r="CB48" i="11"/>
  <c r="CB49" i="11"/>
  <c r="CB50" i="11"/>
  <c r="CB51" i="11"/>
  <c r="CB52" i="11"/>
  <c r="CB53" i="11"/>
  <c r="CB54" i="11"/>
  <c r="CB55" i="11"/>
  <c r="CB56" i="11"/>
  <c r="CB57" i="11"/>
  <c r="CB58" i="11"/>
  <c r="CB59" i="11"/>
  <c r="CB60" i="11"/>
  <c r="CB61" i="11"/>
  <c r="CB62" i="11"/>
  <c r="CB63" i="11"/>
  <c r="CB64" i="11"/>
  <c r="CB65" i="11"/>
  <c r="CB66" i="11"/>
  <c r="CB67" i="11"/>
  <c r="CB68" i="11"/>
  <c r="CB69" i="11"/>
  <c r="CB70" i="11"/>
  <c r="CB71" i="11"/>
  <c r="CB72" i="11"/>
  <c r="CB73" i="11"/>
  <c r="CB74" i="11"/>
  <c r="CB75" i="11"/>
  <c r="CB76" i="11"/>
  <c r="CB77" i="11"/>
  <c r="CB78" i="11"/>
  <c r="CB79" i="11"/>
  <c r="CB80" i="11"/>
  <c r="CB81" i="11"/>
  <c r="CB82" i="11"/>
  <c r="CB83" i="11"/>
  <c r="CB84" i="11"/>
  <c r="CB85" i="11"/>
  <c r="CB86" i="11"/>
  <c r="CB87" i="11"/>
  <c r="CB88" i="11"/>
  <c r="CB89" i="11"/>
  <c r="CB90" i="11"/>
  <c r="CB91" i="11"/>
  <c r="CB92" i="11"/>
  <c r="CB93" i="11"/>
  <c r="CB94" i="11"/>
  <c r="CB95" i="11"/>
  <c r="CB96" i="11"/>
  <c r="CB97" i="11"/>
  <c r="CB98" i="11"/>
  <c r="CB99" i="11"/>
  <c r="CB100" i="11"/>
  <c r="CB101" i="11"/>
  <c r="CB102" i="11"/>
  <c r="CB103" i="11"/>
  <c r="CB104" i="11"/>
  <c r="CB105" i="11"/>
  <c r="CB106" i="11"/>
  <c r="CB107" i="11"/>
  <c r="CB108" i="11"/>
  <c r="CB109" i="11"/>
  <c r="DE1" i="11"/>
  <c r="DD1" i="11"/>
  <c r="DC1" i="11"/>
  <c r="DB1" i="11"/>
  <c r="DA1" i="11"/>
  <c r="CZ1" i="11"/>
  <c r="CY1" i="11"/>
  <c r="CX1" i="11"/>
  <c r="CW1" i="11"/>
  <c r="CV1" i="11"/>
  <c r="CU1" i="11"/>
  <c r="CT1" i="11"/>
  <c r="CS1" i="11"/>
  <c r="CR1" i="11"/>
  <c r="CQ1" i="11"/>
  <c r="CP1" i="11"/>
  <c r="CO1" i="11"/>
  <c r="CN1" i="11"/>
  <c r="CM1" i="11"/>
  <c r="CL1" i="11"/>
  <c r="CK1" i="11"/>
  <c r="CJ1" i="11"/>
  <c r="CI1" i="11"/>
  <c r="CH1" i="11"/>
  <c r="CG1" i="11"/>
  <c r="CF1" i="11"/>
  <c r="CE1" i="11"/>
  <c r="CD1" i="11"/>
  <c r="CC1" i="11"/>
  <c r="CB1" i="11"/>
  <c r="CA1" i="11"/>
  <c r="BZ1" i="11"/>
  <c r="BY1" i="11"/>
  <c r="BX1" i="11"/>
  <c r="BW1" i="11"/>
  <c r="BV1" i="11"/>
  <c r="BU1" i="11"/>
  <c r="BT1" i="11"/>
  <c r="BS1" i="11"/>
  <c r="BR1" i="11"/>
  <c r="BQ1" i="11"/>
  <c r="BP1" i="11"/>
  <c r="BO1" i="11"/>
  <c r="BN1" i="11"/>
  <c r="BM1" i="11"/>
  <c r="BL1" i="11"/>
  <c r="BK1" i="11"/>
  <c r="BJ1" i="11"/>
  <c r="BI1" i="11"/>
  <c r="BH1" i="11"/>
  <c r="BG1" i="11"/>
  <c r="BF1" i="11"/>
  <c r="BE1" i="11"/>
  <c r="BD1" i="11"/>
  <c r="BC1" i="11"/>
  <c r="BB1" i="11"/>
  <c r="BA1" i="11"/>
  <c r="AZ1" i="11"/>
  <c r="AY1" i="11"/>
  <c r="AX1" i="11"/>
  <c r="AW1" i="11"/>
  <c r="AV1" i="11"/>
  <c r="AU1" i="11"/>
  <c r="AT1" i="11"/>
  <c r="AS1" i="11"/>
  <c r="AR1" i="11"/>
  <c r="AQ1" i="11"/>
  <c r="AP1" i="11"/>
  <c r="AO1" i="11"/>
  <c r="AN1" i="11"/>
  <c r="AM1" i="11"/>
  <c r="AL1" i="11"/>
  <c r="AK1" i="11"/>
  <c r="AJ1" i="11"/>
  <c r="AI1" i="11"/>
  <c r="AH1" i="11"/>
  <c r="AG1" i="11"/>
  <c r="AF1" i="11"/>
  <c r="AE1" i="11"/>
  <c r="AD1" i="11"/>
  <c r="AC1" i="11"/>
  <c r="AB1" i="11"/>
  <c r="AA1" i="11"/>
  <c r="Z1" i="11"/>
  <c r="Y1" i="11"/>
  <c r="X1" i="11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CA9" i="11"/>
  <c r="CA10" i="11"/>
  <c r="CA11" i="11"/>
  <c r="CA12" i="11"/>
  <c r="CA13" i="11"/>
  <c r="CA14" i="11"/>
  <c r="CA15" i="11"/>
  <c r="CA16" i="11"/>
  <c r="CA17" i="11"/>
  <c r="CA18" i="11"/>
  <c r="CA19" i="11"/>
  <c r="CA20" i="11"/>
  <c r="CA21" i="11"/>
  <c r="CA22" i="11"/>
  <c r="CA23" i="11"/>
  <c r="CA24" i="11"/>
  <c r="CA25" i="11"/>
  <c r="CA26" i="11"/>
  <c r="CA27" i="11"/>
  <c r="CA28" i="11"/>
  <c r="CA29" i="11"/>
  <c r="CA30" i="11"/>
  <c r="CA31" i="11"/>
  <c r="CA32" i="11"/>
  <c r="CA33" i="11"/>
  <c r="CA34" i="11"/>
  <c r="CA35" i="11"/>
  <c r="CA36" i="11"/>
  <c r="CA37" i="11"/>
  <c r="CA38" i="11"/>
  <c r="CA39" i="11"/>
  <c r="CA40" i="11"/>
  <c r="CA41" i="11"/>
  <c r="CA42" i="11"/>
  <c r="CA43" i="11"/>
  <c r="CA44" i="11"/>
  <c r="CA45" i="11"/>
  <c r="CA46" i="11"/>
  <c r="CA47" i="11"/>
  <c r="CA48" i="11"/>
  <c r="CA49" i="11"/>
  <c r="CA50" i="11"/>
  <c r="CA51" i="11"/>
  <c r="CA52" i="11"/>
  <c r="CA53" i="11"/>
  <c r="CA54" i="11"/>
  <c r="CA55" i="11"/>
  <c r="CA56" i="11"/>
  <c r="CA57" i="11"/>
  <c r="CA58" i="11"/>
  <c r="CA59" i="11"/>
  <c r="CA60" i="11"/>
  <c r="CA61" i="11"/>
  <c r="CA62" i="11"/>
  <c r="CA63" i="11"/>
  <c r="CA64" i="11"/>
  <c r="CA65" i="11"/>
  <c r="CA66" i="11"/>
  <c r="CA67" i="11"/>
  <c r="CA68" i="11"/>
  <c r="CA69" i="11"/>
  <c r="CA70" i="11"/>
  <c r="CA71" i="11"/>
  <c r="CA72" i="11"/>
  <c r="CA73" i="11"/>
  <c r="CA74" i="11"/>
  <c r="CA75" i="11"/>
  <c r="CA76" i="11"/>
  <c r="CA77" i="11"/>
  <c r="CA78" i="11"/>
  <c r="CA79" i="11"/>
  <c r="CA80" i="11"/>
  <c r="CA81" i="11"/>
  <c r="CA82" i="11"/>
  <c r="CA83" i="11"/>
  <c r="CA84" i="11"/>
  <c r="CA85" i="11"/>
  <c r="CA86" i="11"/>
  <c r="CA87" i="11"/>
  <c r="CA88" i="11"/>
  <c r="CA89" i="11"/>
  <c r="CA90" i="11"/>
  <c r="CA91" i="11"/>
  <c r="CA92" i="11"/>
  <c r="CA93" i="11"/>
  <c r="CA94" i="11"/>
  <c r="CA95" i="11"/>
  <c r="CA96" i="11"/>
  <c r="CA97" i="11"/>
  <c r="CA98" i="11"/>
  <c r="CA99" i="11"/>
  <c r="CA100" i="11"/>
  <c r="CA101" i="11"/>
  <c r="CA102" i="11"/>
  <c r="CA103" i="11"/>
  <c r="CA104" i="11"/>
  <c r="CA105" i="11"/>
  <c r="CA106" i="11"/>
  <c r="CA107" i="11"/>
  <c r="CA108" i="11"/>
  <c r="CA109" i="11"/>
  <c r="DF1" i="11"/>
  <c r="CA110" i="11"/>
  <c r="CP4" i="11"/>
  <c r="CO4" i="11"/>
  <c r="CN4" i="11"/>
  <c r="CM4" i="11"/>
  <c r="CL4" i="11"/>
  <c r="CK4" i="11"/>
  <c r="CJ4" i="11"/>
  <c r="CI4" i="11"/>
  <c r="CH4" i="11"/>
  <c r="CG4" i="11"/>
  <c r="CF4" i="11"/>
  <c r="CE4" i="11"/>
  <c r="CD4" i="11"/>
  <c r="CC4" i="11"/>
  <c r="CB4" i="11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B3" i="10"/>
  <c r="A5" i="10"/>
  <c r="A6" i="10"/>
  <c r="A7" i="10"/>
  <c r="A8" i="10"/>
  <c r="A9" i="10"/>
  <c r="A10" i="10"/>
  <c r="A11" i="10"/>
  <c r="A12" i="10"/>
  <c r="A13" i="10"/>
  <c r="A33" i="10"/>
  <c r="A34" i="10"/>
  <c r="A35" i="10"/>
  <c r="A36" i="10"/>
  <c r="A37" i="10"/>
  <c r="A38" i="10"/>
  <c r="A39" i="10"/>
  <c r="A40" i="10"/>
  <c r="C3" i="10"/>
  <c r="F3" i="11"/>
  <c r="A6" i="11"/>
  <c r="A5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B3" i="11"/>
  <c r="C3" i="11"/>
  <c r="D3" i="11"/>
  <c r="E3" i="11"/>
  <c r="G3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E3" i="10"/>
  <c r="F5" i="10"/>
  <c r="A4" i="11" l="1"/>
  <c r="A4" i="10"/>
  <c r="F23" i="10" l="1"/>
  <c r="F24" i="10"/>
  <c r="F22" i="10"/>
  <c r="F10" i="10"/>
  <c r="F20" i="10"/>
  <c r="F28" i="10"/>
  <c r="F9" i="10"/>
  <c r="F12" i="10"/>
  <c r="F34" i="10"/>
  <c r="F16" i="10"/>
  <c r="F14" i="10"/>
  <c r="F18" i="10"/>
  <c r="F27" i="10"/>
  <c r="F26" i="10"/>
  <c r="F17" i="10"/>
  <c r="F11" i="10"/>
  <c r="F15" i="10"/>
  <c r="F25" i="10"/>
  <c r="F13" i="10"/>
  <c r="F21" i="10"/>
  <c r="F33" i="10"/>
  <c r="F7" i="10"/>
  <c r="F32" i="10"/>
  <c r="F29" i="10"/>
  <c r="F31" i="10"/>
  <c r="F35" i="10"/>
  <c r="F6" i="10"/>
  <c r="F3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Katleen Thijs</author>
    <author>Pieter Moeremans</author>
  </authors>
  <commentList>
    <comment ref="E3" authorId="0" shapeId="0" xr:uid="{2C6E8933-E553-4710-AC96-005AA85D3343}">
      <text>
        <r>
          <rPr>
            <sz val="9"/>
            <color indexed="81"/>
            <rFont val="Tahoma"/>
            <family val="2"/>
          </rPr>
          <t>Zoals aangegeven in 'wegwijs.vlaanderen.be</t>
        </r>
      </text>
    </comment>
    <comment ref="E4" authorId="1" shapeId="0" xr:uid="{00000000-0006-0000-0100-000001000000}">
      <text>
        <r>
          <rPr>
            <sz val="9"/>
            <color indexed="81"/>
            <rFont val="Tahoma"/>
            <family val="2"/>
          </rPr>
          <t>KBO-nummers dienen zonder 'BE' en zonder punten ingevuld te 
Vb:
Juist: 0123456789 (=10 cjifers)
Fout: BE0123456789
Fout: 0123.456.789
Fout: 0.123.456.789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Pieter Moeremans</author>
  </authors>
  <commentList>
    <comment ref="E4" authorId="0" shapeId="0" xr:uid="{00000000-0006-0000-0400-000001000000}">
      <text>
        <r>
          <rPr>
            <sz val="9"/>
            <color indexed="81"/>
            <rFont val="Tahoma"/>
            <family val="2"/>
          </rPr>
          <t>Dit veld mag geen komma's, spaties bevatten.</t>
        </r>
      </text>
    </comment>
    <comment ref="K4" authorId="0" shapeId="0" xr:uid="{00000000-0006-0000-0400-000002000000}">
      <text>
        <r>
          <rPr>
            <sz val="9"/>
            <color indexed="81"/>
            <rFont val="Tahoma"/>
            <family val="2"/>
          </rPr>
          <t>Aanduiden met 'x' in elke kolom waarbij de gebruiker een rol heeft voor de aangegeven afdeling</t>
        </r>
      </text>
    </comment>
  </commentList>
</comments>
</file>

<file path=xl/sharedStrings.xml><?xml version="1.0" encoding="utf-8"?>
<sst xmlns="http://schemas.openxmlformats.org/spreadsheetml/2006/main" count="102" uniqueCount="93">
  <si>
    <t>In progress</t>
  </si>
  <si>
    <t>Afwijking config</t>
  </si>
  <si>
    <t>Pieter (CE)</t>
  </si>
  <si>
    <t>1 - BVBA</t>
  </si>
  <si>
    <t>NL</t>
  </si>
  <si>
    <t>Open</t>
  </si>
  <si>
    <t>Vraag</t>
  </si>
  <si>
    <t>Patrick (CE)</t>
  </si>
  <si>
    <t>2 - NV</t>
  </si>
  <si>
    <t>FR</t>
  </si>
  <si>
    <t>Introductie</t>
  </si>
  <si>
    <t>To test</t>
  </si>
  <si>
    <t>Client</t>
  </si>
  <si>
    <t>3 - CV</t>
  </si>
  <si>
    <t>EN</t>
  </si>
  <si>
    <t>Dit workbook kadert in het kader van het lastenboek Technische Ondersteuning zoals uitgeschreven door Vlaamse Overheid en gegund aan Public-Sourcing.</t>
  </si>
  <si>
    <t>Closed</t>
  </si>
  <si>
    <t>USG</t>
  </si>
  <si>
    <t>4 - VOF</t>
  </si>
  <si>
    <t>In het kader van dit contract zal Public-Sourcing gebruikmaken van de software van Connecting-Expertise voor het ondersteunen van de processen.</t>
  </si>
  <si>
    <t>5 - Andere</t>
  </si>
  <si>
    <t>Om toegang te geven tot Connecting-Expertise aan uw organisatie dienen de gegevens in dit bestand ingevuld te worden.</t>
  </si>
  <si>
    <t>Concreet worden volgende gegevens bevraagd:</t>
  </si>
  <si>
    <t>=&gt; Algemene informatie</t>
  </si>
  <si>
    <t>=&gt; Afdelingen</t>
  </si>
  <si>
    <t>=&gt; Locaties</t>
  </si>
  <si>
    <t>=&gt; Gebruikers</t>
  </si>
  <si>
    <t>Afdelingen</t>
  </si>
  <si>
    <t>Connecting-Expertise vereist minstens 1 afdeling per klant/organisatie. Meer is mogelijk maar niet verplicht.</t>
  </si>
  <si>
    <t>Afdelingen worden gekoppeld in een boomstructuur, dit betekent concreet dat elke afdeling (met uitzondering van het hoogste niveau) exact 1 bovenliggende afdeling heeft en nul, één of meer onderliggende afdelingen</t>
  </si>
  <si>
    <t>Per afdeling worden volgende gegevens bevraagd:</t>
  </si>
  <si>
    <t>=&gt; OVO : u kan de info terugvinden op 'Wegwijs Vlaanderen'</t>
  </si>
  <si>
    <t>=&gt; naam van de afdeling: max lengte van 255 karakters</t>
  </si>
  <si>
    <t xml:space="preserve"> De afdeling op het hoogste niveau heeft geen afdeling boven zich. U kan overige afdelingen toevoegen met een eigen code en naam.  </t>
  </si>
  <si>
    <t>Gebruikers</t>
  </si>
  <si>
    <t xml:space="preserve">Binnen Connecting-Expertise zal elke gebruiker een gebruikersnaam hebben. </t>
  </si>
  <si>
    <t>In dit tabblad moeten deze toekomstige gebruikers opgelijst worden.</t>
  </si>
  <si>
    <t>Per gebruiker worden volgende gegevens bevraagd:</t>
  </si>
  <si>
    <t>=&gt; Voornaam</t>
  </si>
  <si>
    <t xml:space="preserve">=&gt; Familienaam </t>
  </si>
  <si>
    <t>=&gt; telefoonnummer (optioneel)</t>
  </si>
  <si>
    <t>=&gt; mailadres: dit dient uniek te zijn per gebruiker</t>
  </si>
  <si>
    <t>=&gt; afdeling: kies de afdeling waartoe de gebruiker behoort. De lijst die aangeboden wordt is de lijst die u in het tabblad afdelingen hebt ingevoerd.</t>
  </si>
  <si>
    <t>=&gt; rollen waarover de gebruiker dient te beschikken (zie toelichting). Er zijn meerdere rollen per gebruiker mogelijk.</t>
  </si>
  <si>
    <t>Naam Klant</t>
  </si>
  <si>
    <t>KBO-nr</t>
  </si>
  <si>
    <t>E-mail contact</t>
  </si>
  <si>
    <t>Tel-nr.</t>
  </si>
  <si>
    <t>Website:</t>
  </si>
  <si>
    <t>Postcode</t>
  </si>
  <si>
    <t>Straat + Nr</t>
  </si>
  <si>
    <t>Stad/Gemeente</t>
  </si>
  <si>
    <t>E-invoicing actief J/N</t>
  </si>
  <si>
    <t>nr</t>
  </si>
  <si>
    <t>Opmerking</t>
  </si>
  <si>
    <t>OVO-code *</t>
  </si>
  <si>
    <t>Naam Afdeling</t>
  </si>
  <si>
    <t>Toegang tot P1 en/of P3</t>
  </si>
  <si>
    <t>OVO-code parent</t>
  </si>
  <si>
    <t>Structuur</t>
  </si>
  <si>
    <t>Code</t>
  </si>
  <si>
    <t>Naam</t>
  </si>
  <si>
    <t>Straat</t>
  </si>
  <si>
    <t>Stad</t>
  </si>
  <si>
    <t>Land</t>
  </si>
  <si>
    <t>Afdeling</t>
  </si>
  <si>
    <t>///</t>
  </si>
  <si>
    <t>e-mail</t>
  </si>
  <si>
    <t>Intern of extern</t>
  </si>
  <si>
    <t>P1 en/of P3</t>
  </si>
  <si>
    <t>Aanmaker</t>
  </si>
  <si>
    <t>Aanvrager</t>
  </si>
  <si>
    <t>Boekhouder</t>
  </si>
  <si>
    <t>Oplader</t>
  </si>
  <si>
    <t>M</t>
  </si>
  <si>
    <t>F</t>
  </si>
  <si>
    <t>Rol die werkaanvragen kan aanmaken, interviews regelen, PO-nummers toevoegen etc.</t>
  </si>
  <si>
    <t>Deze rol kan alles zien/doen, met uitzondering van activiteiten waar</t>
  </si>
  <si>
    <t>beslissingsbevoegdheid voor vereist is (bv goedkeuren prestatiestaten).</t>
  </si>
  <si>
    <t>Rol die werkaanvragen mag plaatsen, feedback terugkoppelen over kandidaten,</t>
  </si>
  <si>
    <t>de contractor activeert, prestatiestaten mag goedkeuren.</t>
  </si>
  <si>
    <t>Business goedkeurder</t>
  </si>
  <si>
    <t>Rol die werkaanvragen goedkeurt. Andere tabs: enkel leesrechten.</t>
  </si>
  <si>
    <t>Financieel goedkeurder</t>
  </si>
  <si>
    <t>Rol die “contract” goedkeurt, andere tabs: enkel leesrechten.</t>
  </si>
  <si>
    <t>Rol die notificatie toegestuurd krijgt dat er een factuur beschikbaar is in het VMS.</t>
  </si>
  <si>
    <t>Alleen lezen</t>
  </si>
  <si>
    <t>Enkel leesrechten.</t>
  </si>
  <si>
    <t>Leverancier</t>
  </si>
  <si>
    <t>Rol die kandidaten kan voorstellen aan de klanten.</t>
  </si>
  <si>
    <t>Rol die prestaties kan opladen in het VMS.</t>
  </si>
  <si>
    <t>Financieel goedkeurder eenheidsprijzen</t>
  </si>
  <si>
    <t>Rol die “contract eenheidsprijzen” en "prestatiestaten eenheidsprijzen" goedkeurt, andere tabs: enkel leesrechten.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</si>
</sst>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theme="8" tint="-0.499984740745262"/>
      <name val="Arial"/>
      <family val="2"/>
    </font>
    <font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color rgb="FFE46C0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D1C"/>
        <bgColor indexed="64"/>
      </patternFill>
    </fill>
  </fills>
  <borders count="2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rgb="FFFFDD1C"/>
      </right>
      <top style="thin">
        <color rgb="FFFFDD1C"/>
      </top>
      <bottom/>
      <diagonal/>
    </border>
    <border>
      <left/>
      <right style="thin">
        <color rgb="FFFFDD1C"/>
      </right>
      <top/>
      <bottom/>
      <diagonal/>
    </border>
    <border>
      <left/>
      <right style="thin">
        <color rgb="FFFFDD1C"/>
      </right>
      <top/>
      <bottom style="thin">
        <color rgb="FFFFDD1C"/>
      </bottom>
      <diagonal/>
    </border>
    <border>
      <left/>
      <right style="thin">
        <color rgb="FFFFDD1C"/>
      </right>
      <top style="thin">
        <color rgb="FFFFDD1C"/>
      </top>
      <bottom style="thin">
        <color rgb="FFFFDD1C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1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quotePrefix="1"/>
    <xf numFmtId="0" fontId="6" fillId="0" borderId="0" xfId="1" applyAlignment="1" applyProtection="1"/>
    <xf numFmtId="0" fontId="2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5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right"/>
    </xf>
    <xf numFmtId="0" fontId="12" fillId="0" borderId="0" xfId="0" applyFont="1"/>
    <xf numFmtId="0" fontId="0" fillId="2" borderId="10" xfId="0" applyFill="1" applyBorder="1" applyAlignment="1">
      <alignment horizontal="left" vertical="top" wrapText="1"/>
    </xf>
    <xf numFmtId="0" fontId="0" fillId="0" borderId="6" xfId="0" applyBorder="1"/>
    <xf numFmtId="0" fontId="3" fillId="0" borderId="6" xfId="0" applyFont="1" applyBorder="1"/>
    <xf numFmtId="0" fontId="1" fillId="0" borderId="6" xfId="0" applyFont="1" applyBorder="1"/>
    <xf numFmtId="0" fontId="3" fillId="0" borderId="0" xfId="0" applyFont="1"/>
    <xf numFmtId="3" fontId="0" fillId="2" borderId="1" xfId="0" applyNumberFormat="1" applyFill="1" applyBorder="1" applyAlignment="1">
      <alignment horizontal="left" vertical="top" wrapText="1"/>
    </xf>
    <xf numFmtId="0" fontId="11" fillId="0" borderId="0" xfId="3"/>
    <xf numFmtId="0" fontId="11" fillId="0" borderId="0" xfId="3" quotePrefix="1"/>
    <xf numFmtId="0" fontId="4" fillId="0" borderId="0" xfId="3" applyFont="1"/>
    <xf numFmtId="0" fontId="4" fillId="0" borderId="0" xfId="3" quotePrefix="1" applyFont="1"/>
    <xf numFmtId="0" fontId="8" fillId="3" borderId="4" xfId="3" applyFont="1" applyFill="1" applyBorder="1"/>
    <xf numFmtId="0" fontId="6" fillId="2" borderId="1" xfId="1" applyFill="1" applyBorder="1" applyAlignment="1" applyProtection="1">
      <alignment horizontal="left" vertical="top" wrapText="1"/>
    </xf>
    <xf numFmtId="0" fontId="6" fillId="2" borderId="1" xfId="1" applyFill="1" applyBorder="1" applyAlignment="1" applyProtection="1">
      <alignment horizontal="left" vertical="top"/>
    </xf>
    <xf numFmtId="0" fontId="14" fillId="0" borderId="0" xfId="0" applyFont="1"/>
    <xf numFmtId="0" fontId="6" fillId="2" borderId="3" xfId="1" applyFill="1" applyBorder="1" applyAlignment="1" applyProtection="1">
      <alignment horizontal="left" vertical="top" wrapText="1"/>
    </xf>
    <xf numFmtId="0" fontId="11" fillId="0" borderId="0" xfId="3" applyAlignment="1">
      <alignment vertical="top" wrapText="1"/>
    </xf>
    <xf numFmtId="0" fontId="11" fillId="0" borderId="0" xfId="3" quotePrefix="1" applyAlignment="1">
      <alignment vertical="top" wrapText="1"/>
    </xf>
    <xf numFmtId="0" fontId="11" fillId="0" borderId="0" xfId="3" applyAlignment="1">
      <alignment horizontal="left"/>
    </xf>
    <xf numFmtId="0" fontId="11" fillId="0" borderId="0" xfId="3" applyAlignment="1">
      <alignment wrapText="1"/>
    </xf>
    <xf numFmtId="0" fontId="5" fillId="4" borderId="6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/>
    <xf numFmtId="0" fontId="15" fillId="4" borderId="6" xfId="0" applyFont="1" applyFill="1" applyBorder="1"/>
    <xf numFmtId="0" fontId="15" fillId="0" borderId="0" xfId="0" applyFont="1"/>
    <xf numFmtId="0" fontId="5" fillId="4" borderId="6" xfId="0" applyFont="1" applyFill="1" applyBorder="1" applyAlignment="1">
      <alignment wrapText="1"/>
    </xf>
    <xf numFmtId="0" fontId="15" fillId="4" borderId="6" xfId="0" applyFont="1" applyFill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horizontal="left" wrapText="1"/>
    </xf>
    <xf numFmtId="0" fontId="0" fillId="0" borderId="18" xfId="0" applyBorder="1" applyAlignment="1">
      <alignment vertical="top" wrapText="1"/>
    </xf>
    <xf numFmtId="0" fontId="15" fillId="4" borderId="7" xfId="0" applyFont="1" applyFill="1" applyBorder="1" applyAlignment="1">
      <alignment horizontal="left" vertical="top"/>
    </xf>
    <xf numFmtId="0" fontId="15" fillId="4" borderId="9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1" fillId="0" borderId="0" xfId="0" applyFont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5" fillId="4" borderId="0" xfId="0" applyFont="1" applyFill="1" applyAlignment="1">
      <alignment horizontal="left" vertical="center"/>
    </xf>
  </cellXfs>
  <cellStyles count="4">
    <cellStyle name="Hyperlink" xfId="1" builtinId="8"/>
    <cellStyle name="Normal" xfId="0" builtinId="0"/>
    <cellStyle name="Normal 2" xfId="3" xr:uid="{00000000-0005-0000-0000-000002000000}"/>
    <cellStyle name="Standaard 2" xfId="2" xr:uid="{00000000-0005-0000-0000-000003000000}"/>
  </cellStyles>
  <dxfs count="60">
    <dxf>
      <fill>
        <patternFill>
          <bgColor rgb="FFE46C0A"/>
        </patternFill>
      </fill>
    </dxf>
    <dxf>
      <fill>
        <patternFill>
          <bgColor rgb="FFE46C0A"/>
        </patternFill>
      </fill>
    </dxf>
    <dxf>
      <fill>
        <patternFill>
          <bgColor rgb="FFE46C0A"/>
        </patternFill>
      </fill>
    </dxf>
    <dxf>
      <fill>
        <patternFill>
          <bgColor rgb="FFE46C0A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fill>
        <patternFill patternType="solid">
          <fgColor auto="1"/>
          <bgColor rgb="FFE46C0A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3" tint="0.39997558519241921"/>
        </left>
        <right style="thin">
          <color theme="3" tint="0.39997558519241921"/>
        </right>
        <top style="thin">
          <color theme="3" tint="0.39997558519241921"/>
        </top>
        <bottom style="thin">
          <color theme="3" tint="0.39997558519241921"/>
        </bottom>
        <vertical/>
        <horizontal/>
      </border>
    </dxf>
    <dxf>
      <border outline="0">
        <bottom style="thin">
          <color theme="3" tint="0.39997558519241921"/>
        </bottom>
      </border>
    </dxf>
    <dxf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DD1C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rgb="FFE46C0A"/>
        </patternFill>
      </fill>
    </dxf>
  </dxfs>
  <tableStyles count="0" defaultTableStyle="TableStyleMedium2" defaultPivotStyle="PivotStyleLight16"/>
  <colors>
    <mruColors>
      <color rgb="FFFFDD1C"/>
      <color rgb="FFC1C1C1"/>
      <color rgb="FFD3D3D3"/>
      <color rgb="FFE6E6E6"/>
      <color rgb="FF494949"/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1</xdr:row>
      <xdr:rowOff>6295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3F63B97-5B3D-4167-B9B1-35427F319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09" y="0"/>
          <a:ext cx="777240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887895</xdr:colOff>
      <xdr:row>1</xdr:row>
      <xdr:rowOff>6295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2F2525-C6D2-4335-8C77-4F1A8097E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704" y="0"/>
          <a:ext cx="777240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236000</xdr:colOff>
      <xdr:row>3</xdr:row>
      <xdr:rowOff>16030</xdr:rowOff>
    </xdr:from>
    <xdr:to>
      <xdr:col>5</xdr:col>
      <xdr:colOff>3398300</xdr:colOff>
      <xdr:row>14</xdr:row>
      <xdr:rowOff>116633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43679" y="1551693"/>
          <a:ext cx="3162300" cy="2131955"/>
        </a:xfrm>
        <a:prstGeom prst="rect">
          <a:avLst/>
        </a:prstGeom>
        <a:solidFill>
          <a:schemeClr val="bg2">
            <a:lumMod val="50000"/>
          </a:schemeClr>
        </a:solidFill>
        <a:ln>
          <a:solidFill>
            <a:srgbClr val="FFDD1C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 b="1">
              <a:solidFill>
                <a:schemeClr val="bg1"/>
              </a:solidFill>
            </a:rPr>
            <a:t>"OVO-code"</a:t>
          </a:r>
          <a:r>
            <a:rPr lang="nl-BE" sz="1100" b="1" baseline="0">
              <a:solidFill>
                <a:schemeClr val="bg1"/>
              </a:solidFill>
            </a:rPr>
            <a:t> </a:t>
          </a:r>
          <a:r>
            <a:rPr lang="nl-BE" sz="1100" b="0" baseline="0">
              <a:solidFill>
                <a:schemeClr val="bg1"/>
              </a:solidFill>
            </a:rPr>
            <a:t>en </a:t>
          </a:r>
          <a:r>
            <a:rPr lang="nl-BE" sz="1100" b="1" baseline="0">
              <a:solidFill>
                <a:schemeClr val="bg1"/>
              </a:solidFill>
            </a:rPr>
            <a:t>"Naam"</a:t>
          </a:r>
          <a:r>
            <a:rPr lang="nl-BE" sz="1100" b="0" baseline="0">
              <a:solidFill>
                <a:schemeClr val="bg1"/>
              </a:solidFill>
            </a:rPr>
            <a:t> zijn verplichte velden. Deze code moet uniek zijn.</a:t>
          </a:r>
          <a:br>
            <a:rPr lang="nl-BE" sz="1100" b="0" baseline="0">
              <a:solidFill>
                <a:schemeClr val="bg1"/>
              </a:solidFill>
            </a:rPr>
          </a:br>
          <a:r>
            <a:rPr lang="nl-BE" sz="1100" b="0" baseline="0">
              <a:solidFill>
                <a:schemeClr val="bg1"/>
              </a:solidFill>
            </a:rPr>
            <a:t>Deze informatie moet overeenkomen met de gegevens uit wegwijs.vlaanderen.be</a:t>
          </a:r>
          <a:endParaRPr lang="nl-BE" sz="1100" b="1">
            <a:solidFill>
              <a:schemeClr val="bg1"/>
            </a:solidFill>
          </a:endParaRPr>
        </a:p>
        <a:p>
          <a:endParaRPr lang="nl-BE" sz="1100" b="1">
            <a:solidFill>
              <a:schemeClr val="bg1"/>
            </a:solidFill>
          </a:endParaRPr>
        </a:p>
        <a:p>
          <a:r>
            <a:rPr lang="nl-BE" sz="1100" b="1">
              <a:solidFill>
                <a:schemeClr val="bg1"/>
              </a:solidFill>
            </a:rPr>
            <a:t>"OVO-code</a:t>
          </a:r>
          <a:r>
            <a:rPr lang="nl-BE" sz="1100" b="1" baseline="0">
              <a:solidFill>
                <a:schemeClr val="bg1"/>
              </a:solidFill>
            </a:rPr>
            <a:t> Parent"</a:t>
          </a:r>
          <a:r>
            <a:rPr lang="nl-BE" sz="1100" baseline="0">
              <a:solidFill>
                <a:schemeClr val="bg1"/>
              </a:solidFill>
            </a:rPr>
            <a:t> moet u enkel geven indien u de afdeling die u definiëert, als een onderafdeling wil beschouwen in de applicatie.</a:t>
          </a:r>
        </a:p>
        <a:p>
          <a:endParaRPr lang="nl-BE" sz="1100" baseline="0">
            <a:solidFill>
              <a:schemeClr val="bg1"/>
            </a:solidFill>
          </a:endParaRPr>
        </a:p>
        <a:p>
          <a:r>
            <a:rPr lang="nl-BE" sz="1100" b="1" baseline="0">
              <a:solidFill>
                <a:schemeClr val="bg1"/>
              </a:solidFill>
            </a:rPr>
            <a:t>P1 (perceel 1): ICT-profielen</a:t>
          </a:r>
        </a:p>
        <a:p>
          <a:r>
            <a:rPr lang="nl-BE" sz="1100" b="1" baseline="0">
              <a:solidFill>
                <a:schemeClr val="bg1"/>
              </a:solidFill>
            </a:rPr>
            <a:t>P3 (perceel 3): generieke profielen</a:t>
          </a:r>
        </a:p>
        <a:p>
          <a:endParaRPr lang="nl-BE" sz="1100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1053063</xdr:colOff>
      <xdr:row>0</xdr:row>
      <xdr:rowOff>1159510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0221D0-4D10-4CC2-8DC3-9141822B8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102" y="0"/>
          <a:ext cx="777240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4</xdr:row>
      <xdr:rowOff>91442</xdr:rowOff>
    </xdr:from>
    <xdr:to>
      <xdr:col>37</xdr:col>
      <xdr:colOff>129540</xdr:colOff>
      <xdr:row>10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132570" y="1529717"/>
          <a:ext cx="4979670" cy="1213484"/>
        </a:xfrm>
        <a:prstGeom prst="rect">
          <a:avLst/>
        </a:prstGeom>
        <a:solidFill>
          <a:schemeClr val="bg2">
            <a:lumMod val="50000"/>
          </a:schemeClr>
        </a:solidFill>
        <a:ln>
          <a:solidFill>
            <a:srgbClr val="FFDD1C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nl-BE" sz="1100" b="1">
              <a:solidFill>
                <a:schemeClr val="bg1"/>
              </a:solidFill>
            </a:rPr>
            <a:t>Optie</a:t>
          </a:r>
          <a:r>
            <a:rPr lang="nl-BE" sz="1100" b="1" baseline="0">
              <a:solidFill>
                <a:schemeClr val="bg1"/>
              </a:solidFill>
            </a:rPr>
            <a:t> 1</a:t>
          </a:r>
          <a:r>
            <a:rPr lang="nl-BE" sz="1100" baseline="0">
              <a:solidFill>
                <a:schemeClr val="bg1"/>
              </a:solidFill>
            </a:rPr>
            <a:t>: U laat alle kolommen met afdelingen aan de rechterzijde leeg. Hierbij worden alle opgegeven locaties aan alle opgegeven afdelingen gekoppeld.</a:t>
          </a:r>
        </a:p>
        <a:p>
          <a:pPr>
            <a:lnSpc>
              <a:spcPts val="1200"/>
            </a:lnSpc>
          </a:pPr>
          <a:r>
            <a:rPr lang="nl-BE" sz="1100" b="1" baseline="0">
              <a:solidFill>
                <a:schemeClr val="bg1"/>
              </a:solidFill>
            </a:rPr>
            <a:t>Optie 2</a:t>
          </a:r>
          <a:r>
            <a:rPr lang="nl-BE" sz="1100" baseline="0">
              <a:solidFill>
                <a:schemeClr val="bg1"/>
              </a:solidFill>
            </a:rPr>
            <a:t>: U geeft in deze kolommen per locatie aan voor welke afdelingen deze locatie gebruikt zal worden. Het invullen van een 'x' volstaat. Hierdoor zullen specifieke locaties aan specifieke afdelingen gekoppeld worden.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8</xdr:col>
      <xdr:colOff>0</xdr:colOff>
      <xdr:row>1</xdr:row>
      <xdr:rowOff>22860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D121ADC-4596-4465-B384-6FDAB93BE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0"/>
          <a:ext cx="770255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255905</xdr:colOff>
      <xdr:row>1</xdr:row>
      <xdr:rowOff>635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3DF632-DD09-4701-A18F-DF577D3C5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777240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1249680</xdr:colOff>
      <xdr:row>1</xdr:row>
      <xdr:rowOff>635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FC27FE-3D12-428D-845C-381AA7797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0"/>
          <a:ext cx="7772400" cy="1165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TP\General\Implementation\3.%20Tooling\Connecting-Expertise\2.%20Projecten%20(non%20client)\0.%20ARCHIVE\Marktplaats\09.%20Implementatie\1.%20OWVL\Tyco\Intake%20document%20-%20STP%20-%20Ty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Departments"/>
      <sheetName val="Locations"/>
      <sheetName val="Users"/>
      <sheetName val="CE"/>
      <sheetName val="CE2"/>
    </sheetNames>
    <sheetDataSet>
      <sheetData sheetId="0">
        <row r="10">
          <cell r="E10" t="str">
            <v>NL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3:B18" totalsRowShown="0" headerRowDxfId="58" dataDxfId="56" headerRowBorderDxfId="57" tableBorderDxfId="55">
  <autoFilter ref="B13:B18" xr:uid="{00000000-0009-0000-0100-000001000000}"/>
  <tableColumns count="1">
    <tableColumn id="1" xr3:uid="{00000000-0010-0000-0000-000001000000}" name="nr" dataDxfId="5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ysClr val="window" lastClr="FFFFFF"/>
      </a:lt1>
      <a:dk2>
        <a:srgbClr val="FFDD1C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FFDD1C"/>
      </a:accent5>
      <a:accent6>
        <a:srgbClr val="FFFFFF"/>
      </a:accent6>
      <a:hlink>
        <a:srgbClr val="FFDD1C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P35"/>
  <sheetViews>
    <sheetView showGridLines="0" topLeftCell="A6" zoomScale="115" zoomScaleNormal="115" workbookViewId="0">
      <selection activeCell="C13" sqref="C13"/>
    </sheetView>
  </sheetViews>
  <sheetFormatPr defaultRowHeight="14.5" x14ac:dyDescent="0.35"/>
  <cols>
    <col min="1" max="1" width="2" customWidth="1"/>
    <col min="2" max="2" width="3.1796875" customWidth="1"/>
    <col min="3" max="3" width="113.453125" customWidth="1"/>
    <col min="12" max="12" width="10" customWidth="1"/>
    <col min="14" max="14" width="11.1796875" customWidth="1"/>
    <col min="15" max="15" width="9.1796875" style="3"/>
  </cols>
  <sheetData>
    <row r="1" spans="2:16" ht="91.4" customHeight="1" x14ac:dyDescent="0.35"/>
    <row r="2" spans="2:16" s="3" customFormat="1" x14ac:dyDescent="0.35">
      <c r="L2" s="3" t="s">
        <v>0</v>
      </c>
      <c r="M2" s="3" t="s">
        <v>1</v>
      </c>
      <c r="N2" s="3" t="s">
        <v>2</v>
      </c>
      <c r="O2" s="3" t="s">
        <v>3</v>
      </c>
      <c r="P2" s="3" t="s">
        <v>4</v>
      </c>
    </row>
    <row r="3" spans="2:16" s="3" customFormat="1" x14ac:dyDescent="0.35">
      <c r="L3" s="3" t="s">
        <v>5</v>
      </c>
      <c r="M3" s="3" t="s">
        <v>6</v>
      </c>
      <c r="N3" s="3" t="s">
        <v>7</v>
      </c>
      <c r="O3" s="3" t="s">
        <v>8</v>
      </c>
      <c r="P3" s="3" t="s">
        <v>9</v>
      </c>
    </row>
    <row r="4" spans="2:16" s="3" customFormat="1" x14ac:dyDescent="0.35">
      <c r="C4" s="35" t="s">
        <v>10</v>
      </c>
      <c r="L4" s="3" t="s">
        <v>11</v>
      </c>
      <c r="N4" s="3" t="s">
        <v>12</v>
      </c>
      <c r="O4" s="3" t="s">
        <v>13</v>
      </c>
      <c r="P4" s="3" t="s">
        <v>14</v>
      </c>
    </row>
    <row r="5" spans="2:16" s="3" customFormat="1" ht="26" x14ac:dyDescent="0.35">
      <c r="B5" s="38"/>
      <c r="C5" s="43" t="s">
        <v>15</v>
      </c>
      <c r="L5" s="3" t="s">
        <v>16</v>
      </c>
      <c r="N5" s="3" t="s">
        <v>17</v>
      </c>
      <c r="O5" s="3" t="s">
        <v>18</v>
      </c>
    </row>
    <row r="6" spans="2:16" s="3" customFormat="1" ht="26" x14ac:dyDescent="0.35">
      <c r="B6" s="38"/>
      <c r="C6" s="43" t="s">
        <v>19</v>
      </c>
      <c r="O6" s="3" t="s">
        <v>20</v>
      </c>
    </row>
    <row r="7" spans="2:16" s="3" customFormat="1" x14ac:dyDescent="0.35">
      <c r="B7" s="38"/>
      <c r="C7" s="31" t="s">
        <v>21</v>
      </c>
    </row>
    <row r="8" spans="2:16" s="3" customFormat="1" x14ac:dyDescent="0.35">
      <c r="B8" s="38"/>
      <c r="C8" s="31" t="s">
        <v>22</v>
      </c>
    </row>
    <row r="9" spans="2:16" s="3" customFormat="1" x14ac:dyDescent="0.35">
      <c r="C9" s="32" t="s">
        <v>23</v>
      </c>
    </row>
    <row r="10" spans="2:16" s="3" customFormat="1" x14ac:dyDescent="0.35">
      <c r="C10" s="32" t="s">
        <v>24</v>
      </c>
    </row>
    <row r="11" spans="2:16" s="3" customFormat="1" x14ac:dyDescent="0.35">
      <c r="C11" s="32" t="s">
        <v>25</v>
      </c>
    </row>
    <row r="12" spans="2:16" s="3" customFormat="1" x14ac:dyDescent="0.35">
      <c r="C12" s="32" t="s">
        <v>26</v>
      </c>
    </row>
    <row r="13" spans="2:16" s="3" customFormat="1" x14ac:dyDescent="0.35">
      <c r="C13" s="33"/>
    </row>
    <row r="14" spans="2:16" s="3" customFormat="1" x14ac:dyDescent="0.35">
      <c r="C14" s="35" t="s">
        <v>27</v>
      </c>
    </row>
    <row r="15" spans="2:16" s="3" customFormat="1" x14ac:dyDescent="0.35">
      <c r="C15" s="42" t="s">
        <v>28</v>
      </c>
    </row>
    <row r="16" spans="2:16" ht="30" customHeight="1" x14ac:dyDescent="0.35">
      <c r="C16" s="40" t="s">
        <v>29</v>
      </c>
    </row>
    <row r="17" spans="3:7" x14ac:dyDescent="0.35">
      <c r="C17" s="31" t="s">
        <v>30</v>
      </c>
    </row>
    <row r="18" spans="3:7" x14ac:dyDescent="0.35">
      <c r="C18" s="32" t="s">
        <v>31</v>
      </c>
    </row>
    <row r="19" spans="3:7" x14ac:dyDescent="0.35">
      <c r="C19" s="32" t="s">
        <v>32</v>
      </c>
    </row>
    <row r="20" spans="3:7" x14ac:dyDescent="0.35">
      <c r="C20" s="32" t="s">
        <v>33</v>
      </c>
      <c r="D20" s="31"/>
      <c r="F20" s="34"/>
      <c r="G20" s="31"/>
    </row>
    <row r="21" spans="3:7" x14ac:dyDescent="0.35">
      <c r="C21" s="31"/>
    </row>
    <row r="22" spans="3:7" x14ac:dyDescent="0.35">
      <c r="C22" s="35" t="s">
        <v>34</v>
      </c>
    </row>
    <row r="23" spans="3:7" x14ac:dyDescent="0.35">
      <c r="C23" s="31" t="s">
        <v>35</v>
      </c>
    </row>
    <row r="24" spans="3:7" x14ac:dyDescent="0.35">
      <c r="C24" s="31" t="s">
        <v>36</v>
      </c>
    </row>
    <row r="25" spans="3:7" x14ac:dyDescent="0.35">
      <c r="C25" s="31" t="s">
        <v>37</v>
      </c>
    </row>
    <row r="26" spans="3:7" x14ac:dyDescent="0.35">
      <c r="C26" s="32" t="s">
        <v>38</v>
      </c>
    </row>
    <row r="27" spans="3:7" x14ac:dyDescent="0.35">
      <c r="C27" s="32" t="s">
        <v>39</v>
      </c>
    </row>
    <row r="28" spans="3:7" x14ac:dyDescent="0.35">
      <c r="C28" s="32" t="s">
        <v>40</v>
      </c>
    </row>
    <row r="29" spans="3:7" x14ac:dyDescent="0.35">
      <c r="C29" s="32" t="s">
        <v>41</v>
      </c>
    </row>
    <row r="30" spans="3:7" ht="25" x14ac:dyDescent="0.35">
      <c r="C30" s="41" t="s">
        <v>42</v>
      </c>
    </row>
    <row r="31" spans="3:7" ht="30" customHeight="1" x14ac:dyDescent="0.35">
      <c r="C31" s="41" t="s">
        <v>43</v>
      </c>
    </row>
    <row r="32" spans="3:7" x14ac:dyDescent="0.35">
      <c r="C32" s="31"/>
    </row>
    <row r="33" spans="3:3" x14ac:dyDescent="0.35">
      <c r="C33" s="31"/>
    </row>
    <row r="34" spans="3:3" x14ac:dyDescent="0.35">
      <c r="C34" s="31"/>
    </row>
    <row r="35" spans="3:3" x14ac:dyDescent="0.35">
      <c r="C35" s="3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8" tint="0.39997558519241921"/>
  </sheetPr>
  <dimension ref="B1:S18"/>
  <sheetViews>
    <sheetView showGridLines="0" zoomScale="115" zoomScaleNormal="115" workbookViewId="0">
      <selection activeCell="D3" sqref="D3:D11"/>
    </sheetView>
  </sheetViews>
  <sheetFormatPr defaultRowHeight="14.5" x14ac:dyDescent="0.35"/>
  <cols>
    <col min="1" max="1" width="2" customWidth="1"/>
    <col min="2" max="2" width="5" bestFit="1" customWidth="1"/>
    <col min="3" max="3" width="44" customWidth="1"/>
    <col min="4" max="4" width="18.1796875" customWidth="1"/>
    <col min="5" max="5" width="26.1796875" customWidth="1"/>
    <col min="6" max="6" width="12" customWidth="1"/>
    <col min="7" max="7" width="41.1796875" style="1" customWidth="1"/>
    <col min="16" max="16" width="10" customWidth="1"/>
    <col min="18" max="18" width="11.1796875" customWidth="1"/>
    <col min="19" max="19" width="8.81640625" style="3"/>
  </cols>
  <sheetData>
    <row r="1" spans="2:19" ht="91.4" customHeight="1" x14ac:dyDescent="0.35"/>
    <row r="2" spans="2:19" s="3" customFormat="1" x14ac:dyDescent="0.35">
      <c r="D2" s="4"/>
      <c r="E2" s="11"/>
    </row>
    <row r="3" spans="2:19" s="3" customFormat="1" x14ac:dyDescent="0.35">
      <c r="D3" s="48" t="s">
        <v>44</v>
      </c>
      <c r="E3" s="7"/>
    </row>
    <row r="4" spans="2:19" s="3" customFormat="1" x14ac:dyDescent="0.35">
      <c r="C4" s="24"/>
      <c r="D4" s="48" t="s">
        <v>45</v>
      </c>
      <c r="E4" s="30"/>
    </row>
    <row r="5" spans="2:19" s="3" customFormat="1" x14ac:dyDescent="0.35">
      <c r="D5" s="48" t="s">
        <v>46</v>
      </c>
      <c r="E5" s="36"/>
    </row>
    <row r="6" spans="2:19" s="3" customFormat="1" x14ac:dyDescent="0.35">
      <c r="D6" s="48" t="s">
        <v>47</v>
      </c>
      <c r="E6" s="7"/>
    </row>
    <row r="7" spans="2:19" s="3" customFormat="1" x14ac:dyDescent="0.35">
      <c r="D7" s="48" t="s">
        <v>48</v>
      </c>
      <c r="E7" s="7"/>
    </row>
    <row r="8" spans="2:19" s="3" customFormat="1" x14ac:dyDescent="0.35">
      <c r="D8" s="48" t="s">
        <v>49</v>
      </c>
      <c r="E8" s="7"/>
    </row>
    <row r="9" spans="2:19" s="3" customFormat="1" x14ac:dyDescent="0.35">
      <c r="D9" s="48" t="s">
        <v>50</v>
      </c>
      <c r="E9" s="7"/>
    </row>
    <row r="10" spans="2:19" s="3" customFormat="1" x14ac:dyDescent="0.35">
      <c r="D10" s="48" t="s">
        <v>51</v>
      </c>
      <c r="E10" s="7"/>
    </row>
    <row r="11" spans="2:19" s="3" customFormat="1" x14ac:dyDescent="0.35">
      <c r="D11" s="48" t="s">
        <v>52</v>
      </c>
      <c r="E11" s="7"/>
    </row>
    <row r="12" spans="2:19" s="3" customFormat="1" ht="12.75" customHeight="1" x14ac:dyDescent="0.35">
      <c r="D12" s="4"/>
      <c r="E12" s="4"/>
    </row>
    <row r="13" spans="2:19" s="4" customFormat="1" x14ac:dyDescent="0.35">
      <c r="B13" s="47" t="s">
        <v>53</v>
      </c>
      <c r="C13" s="63" t="s">
        <v>54</v>
      </c>
      <c r="D13" s="64"/>
      <c r="E13" s="65"/>
      <c r="F13" s="5"/>
      <c r="G13" s="5"/>
      <c r="P13" s="3"/>
      <c r="Q13" s="3"/>
      <c r="R13" s="3"/>
      <c r="S13" s="3"/>
    </row>
    <row r="14" spans="2:19" s="2" customFormat="1" x14ac:dyDescent="0.35">
      <c r="B14" s="8">
        <v>1</v>
      </c>
      <c r="C14" s="69"/>
      <c r="D14" s="70"/>
      <c r="E14" s="71"/>
      <c r="S14" s="10"/>
    </row>
    <row r="15" spans="2:19" s="2" customFormat="1" x14ac:dyDescent="0.35">
      <c r="B15" s="6">
        <v>2</v>
      </c>
      <c r="C15" s="66"/>
      <c r="D15" s="67"/>
      <c r="E15" s="68"/>
      <c r="S15" s="10"/>
    </row>
    <row r="16" spans="2:19" s="2" customFormat="1" x14ac:dyDescent="0.35">
      <c r="B16" s="6">
        <v>3</v>
      </c>
      <c r="C16" s="66"/>
      <c r="D16" s="67"/>
      <c r="E16" s="68"/>
      <c r="S16" s="10"/>
    </row>
    <row r="17" spans="2:19" s="2" customFormat="1" x14ac:dyDescent="0.35">
      <c r="B17" s="6">
        <v>4</v>
      </c>
      <c r="C17" s="66"/>
      <c r="D17" s="67"/>
      <c r="E17" s="68"/>
      <c r="S17" s="10"/>
    </row>
    <row r="18" spans="2:19" s="2" customFormat="1" x14ac:dyDescent="0.35">
      <c r="B18" s="6">
        <v>5</v>
      </c>
      <c r="C18" s="66"/>
      <c r="D18" s="67"/>
      <c r="E18" s="68"/>
      <c r="S18" s="10"/>
    </row>
  </sheetData>
  <mergeCells count="6">
    <mergeCell ref="C13:E13"/>
    <mergeCell ref="C17:E17"/>
    <mergeCell ref="C18:E18"/>
    <mergeCell ref="C14:E14"/>
    <mergeCell ref="C15:E15"/>
    <mergeCell ref="C16:E16"/>
  </mergeCells>
  <conditionalFormatting sqref="E4">
    <cfRule type="expression" dxfId="59" priority="2">
      <formula>IF(SUM(IFERROR(FIND(".",$E$4),0),IFERROR(FIND("B",$E$4),0))&gt;0,TRUE,FALSE)</formula>
    </cfRule>
  </conditionalFormatting>
  <dataValidations count="1">
    <dataValidation type="list" allowBlank="1" showInputMessage="1" showErrorMessage="1" sqref="E11" xr:uid="{00000000-0002-0000-0100-000000000000}">
      <formula1>"Ja,Neen"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8" tint="0.39997558519241921"/>
  </sheetPr>
  <dimension ref="A1:AA327"/>
  <sheetViews>
    <sheetView showGridLines="0" zoomScale="98" zoomScaleNormal="98" workbookViewId="0">
      <selection activeCell="D5" sqref="D5"/>
    </sheetView>
  </sheetViews>
  <sheetFormatPr defaultRowHeight="14.5" x14ac:dyDescent="0.35"/>
  <cols>
    <col min="1" max="1" width="6" style="3" customWidth="1"/>
    <col min="2" max="2" width="17.453125" style="21" customWidth="1"/>
    <col min="3" max="3" width="55.81640625" customWidth="1"/>
    <col min="4" max="4" width="24.26953125" customWidth="1"/>
    <col min="5" max="5" width="17.54296875" style="22" customWidth="1"/>
    <col min="6" max="6" width="62.453125" customWidth="1"/>
    <col min="7" max="7" width="11.1796875" style="3" bestFit="1" customWidth="1"/>
    <col min="9" max="9" width="22.453125" customWidth="1"/>
    <col min="10" max="10" width="12.1796875" customWidth="1"/>
    <col min="11" max="11" width="17.81640625" customWidth="1"/>
    <col min="12" max="12" width="26.1796875" bestFit="1" customWidth="1"/>
    <col min="13" max="13" width="25" customWidth="1"/>
    <col min="14" max="14" width="23.453125" customWidth="1"/>
    <col min="15" max="15" width="19.81640625" customWidth="1"/>
    <col min="16" max="16" width="5" bestFit="1" customWidth="1"/>
    <col min="17" max="17" width="14.1796875" bestFit="1" customWidth="1"/>
    <col min="18" max="18" width="38.453125" bestFit="1" customWidth="1"/>
    <col min="30" max="30" width="0" hidden="1" customWidth="1"/>
  </cols>
  <sheetData>
    <row r="1" spans="1:27" ht="91.75" customHeight="1" x14ac:dyDescent="0.35">
      <c r="B1"/>
      <c r="E1"/>
      <c r="J1" s="1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s="3" customFormat="1" x14ac:dyDescent="0.35">
      <c r="E2" s="4"/>
      <c r="F2" s="11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s="3" customFormat="1" x14ac:dyDescent="0.35">
      <c r="B3" s="56">
        <f>COUNTA(B5:B40)</f>
        <v>0</v>
      </c>
      <c r="C3" s="56">
        <f>COUNTA(C5:C40)</f>
        <v>0</v>
      </c>
      <c r="D3" s="57"/>
      <c r="E3" s="57">
        <f>IF(AND(E5="",E6="",E7="",E8="",E9=""),1,0)</f>
        <v>1</v>
      </c>
    </row>
    <row r="4" spans="1:27" x14ac:dyDescent="0.35">
      <c r="A4" s="12">
        <f>SUM(A5:A40)</f>
        <v>0</v>
      </c>
      <c r="B4" s="45" t="s">
        <v>55</v>
      </c>
      <c r="C4" s="46" t="s">
        <v>56</v>
      </c>
      <c r="D4" s="46" t="s">
        <v>57</v>
      </c>
      <c r="E4" s="46" t="s">
        <v>58</v>
      </c>
      <c r="F4" s="4" t="s">
        <v>59</v>
      </c>
      <c r="M4" s="19"/>
    </row>
    <row r="5" spans="1:27" x14ac:dyDescent="0.35">
      <c r="A5" s="12">
        <f>IF(AND(B5="",C5="",E5=""),0,1)</f>
        <v>0</v>
      </c>
      <c r="B5" s="7"/>
      <c r="C5" s="7"/>
      <c r="D5" s="7"/>
      <c r="E5" s="7"/>
      <c r="F5" s="3" t="str">
        <f>IF(C5="","",IF(E5="",C5,CONCATENATE(VLOOKUP(E5,$B$5:$F$348,4)," &gt; ",C5)))</f>
        <v/>
      </c>
      <c r="G5" s="12">
        <v>1</v>
      </c>
    </row>
    <row r="6" spans="1:27" x14ac:dyDescent="0.35">
      <c r="A6" s="12">
        <f t="shared" ref="A6:A40" si="0">IF(AND(B6="",C6="",E6=""),0,1)</f>
        <v>0</v>
      </c>
      <c r="B6" s="7"/>
      <c r="C6" s="7"/>
      <c r="D6" s="7"/>
      <c r="E6" s="7"/>
      <c r="F6" s="3" t="str">
        <f t="shared" ref="F6:F69" si="1">IF(C6="","",IF(E6="",C6,CONCATENATE(VLOOKUP(E6,$B$5:$F$348,4)," &gt; ",C6)))</f>
        <v/>
      </c>
      <c r="G6" s="12">
        <v>2</v>
      </c>
    </row>
    <row r="7" spans="1:27" x14ac:dyDescent="0.35">
      <c r="A7" s="12">
        <f t="shared" si="0"/>
        <v>0</v>
      </c>
      <c r="B7" s="7"/>
      <c r="C7" s="7"/>
      <c r="D7" s="7"/>
      <c r="E7" s="7"/>
      <c r="F7" s="3" t="str">
        <f t="shared" si="1"/>
        <v/>
      </c>
      <c r="G7" s="12">
        <v>3</v>
      </c>
    </row>
    <row r="8" spans="1:27" x14ac:dyDescent="0.35">
      <c r="A8" s="12">
        <f t="shared" si="0"/>
        <v>0</v>
      </c>
      <c r="B8" s="6"/>
      <c r="C8" s="6"/>
      <c r="D8" s="6"/>
      <c r="E8" s="7"/>
      <c r="F8" s="3" t="str">
        <f>IF(C8="","",IF(E8="",C8,CONCATENATE(VLOOKUP(E8,$B$5:$F$348,4)," &gt; ",C8)))</f>
        <v/>
      </c>
      <c r="G8" s="12">
        <v>4</v>
      </c>
    </row>
    <row r="9" spans="1:27" x14ac:dyDescent="0.35">
      <c r="A9" s="12">
        <f t="shared" si="0"/>
        <v>0</v>
      </c>
      <c r="B9" s="7"/>
      <c r="C9" s="7"/>
      <c r="D9" s="7"/>
      <c r="E9" s="7"/>
      <c r="F9" s="3" t="str">
        <f t="shared" si="1"/>
        <v/>
      </c>
      <c r="G9" s="12">
        <v>5</v>
      </c>
    </row>
    <row r="10" spans="1:27" x14ac:dyDescent="0.35">
      <c r="A10" s="12">
        <f t="shared" si="0"/>
        <v>0</v>
      </c>
      <c r="B10" s="7"/>
      <c r="C10" s="7"/>
      <c r="D10" s="7"/>
      <c r="E10" s="7"/>
      <c r="F10" s="3" t="str">
        <f t="shared" si="1"/>
        <v/>
      </c>
      <c r="G10" s="12">
        <v>6</v>
      </c>
    </row>
    <row r="11" spans="1:27" x14ac:dyDescent="0.35">
      <c r="A11" s="12">
        <f t="shared" si="0"/>
        <v>0</v>
      </c>
      <c r="B11" s="7"/>
      <c r="C11" s="7"/>
      <c r="D11" s="7"/>
      <c r="E11" s="7"/>
      <c r="F11" s="3" t="str">
        <f t="shared" si="1"/>
        <v/>
      </c>
      <c r="G11" s="12">
        <v>7</v>
      </c>
    </row>
    <row r="12" spans="1:27" x14ac:dyDescent="0.35">
      <c r="A12" s="12">
        <f t="shared" si="0"/>
        <v>0</v>
      </c>
      <c r="B12" s="7"/>
      <c r="C12" s="7"/>
      <c r="D12" s="7"/>
      <c r="E12" s="7"/>
      <c r="F12" s="3" t="str">
        <f t="shared" si="1"/>
        <v/>
      </c>
      <c r="G12" s="12">
        <v>8</v>
      </c>
    </row>
    <row r="13" spans="1:27" x14ac:dyDescent="0.35">
      <c r="A13" s="12">
        <f t="shared" si="0"/>
        <v>0</v>
      </c>
      <c r="B13" s="7"/>
      <c r="C13" s="7"/>
      <c r="D13" s="7"/>
      <c r="E13" s="7"/>
      <c r="F13" s="3" t="str">
        <f t="shared" si="1"/>
        <v/>
      </c>
      <c r="G13" s="12">
        <v>9</v>
      </c>
    </row>
    <row r="14" spans="1:27" x14ac:dyDescent="0.35">
      <c r="A14" s="12">
        <f t="shared" si="0"/>
        <v>0</v>
      </c>
      <c r="B14" s="7"/>
      <c r="C14" s="7"/>
      <c r="D14" s="7"/>
      <c r="E14" s="7"/>
      <c r="F14" s="3" t="str">
        <f t="shared" si="1"/>
        <v/>
      </c>
      <c r="G14" s="12">
        <v>10</v>
      </c>
    </row>
    <row r="15" spans="1:27" x14ac:dyDescent="0.35">
      <c r="A15" s="12">
        <f t="shared" si="0"/>
        <v>0</v>
      </c>
      <c r="B15" s="7"/>
      <c r="C15" s="7"/>
      <c r="D15" s="7"/>
      <c r="E15" s="7"/>
      <c r="F15" s="3" t="str">
        <f t="shared" si="1"/>
        <v/>
      </c>
      <c r="G15" s="12">
        <v>11</v>
      </c>
    </row>
    <row r="16" spans="1:27" x14ac:dyDescent="0.35">
      <c r="A16" s="12">
        <f t="shared" si="0"/>
        <v>0</v>
      </c>
      <c r="B16" s="7"/>
      <c r="C16" s="7"/>
      <c r="D16" s="7"/>
      <c r="E16" s="7"/>
      <c r="F16" s="3" t="str">
        <f t="shared" si="1"/>
        <v/>
      </c>
      <c r="G16" s="12">
        <v>12</v>
      </c>
      <c r="Q16" s="20"/>
    </row>
    <row r="17" spans="1:17" x14ac:dyDescent="0.35">
      <c r="A17" s="12">
        <f t="shared" si="0"/>
        <v>0</v>
      </c>
      <c r="B17" s="6"/>
      <c r="C17" s="6"/>
      <c r="D17" s="6"/>
      <c r="E17" s="7"/>
      <c r="F17" s="3" t="str">
        <f t="shared" si="1"/>
        <v/>
      </c>
      <c r="G17" s="12">
        <v>13</v>
      </c>
    </row>
    <row r="18" spans="1:17" x14ac:dyDescent="0.35">
      <c r="A18" s="12">
        <f t="shared" si="0"/>
        <v>0</v>
      </c>
      <c r="B18" s="7"/>
      <c r="C18" s="7"/>
      <c r="D18" s="7"/>
      <c r="E18" s="7"/>
      <c r="F18" s="3" t="str">
        <f t="shared" si="1"/>
        <v/>
      </c>
      <c r="G18" s="12">
        <v>14</v>
      </c>
      <c r="Q18" s="20"/>
    </row>
    <row r="19" spans="1:17" x14ac:dyDescent="0.35">
      <c r="A19" s="12">
        <f t="shared" si="0"/>
        <v>0</v>
      </c>
      <c r="B19" s="7"/>
      <c r="C19" s="7"/>
      <c r="D19" s="7"/>
      <c r="E19" s="7"/>
      <c r="F19" s="3" t="str">
        <f t="shared" si="1"/>
        <v/>
      </c>
      <c r="G19" s="12">
        <v>15</v>
      </c>
    </row>
    <row r="20" spans="1:17" x14ac:dyDescent="0.35">
      <c r="A20" s="12">
        <f t="shared" si="0"/>
        <v>0</v>
      </c>
      <c r="B20" s="6"/>
      <c r="C20" s="6"/>
      <c r="D20" s="6"/>
      <c r="E20" s="7"/>
      <c r="F20" s="3" t="str">
        <f t="shared" si="1"/>
        <v/>
      </c>
      <c r="G20" s="12">
        <v>16</v>
      </c>
    </row>
    <row r="21" spans="1:17" x14ac:dyDescent="0.35">
      <c r="A21" s="12">
        <f t="shared" si="0"/>
        <v>0</v>
      </c>
      <c r="B21" s="7"/>
      <c r="C21" s="7"/>
      <c r="D21" s="7"/>
      <c r="E21" s="7"/>
      <c r="F21" s="3" t="str">
        <f t="shared" si="1"/>
        <v/>
      </c>
      <c r="G21" s="12">
        <v>17</v>
      </c>
    </row>
    <row r="22" spans="1:17" x14ac:dyDescent="0.35">
      <c r="A22" s="12">
        <f t="shared" si="0"/>
        <v>0</v>
      </c>
      <c r="B22" s="7"/>
      <c r="C22" s="7"/>
      <c r="D22" s="7"/>
      <c r="E22" s="7"/>
      <c r="F22" s="3" t="str">
        <f t="shared" si="1"/>
        <v/>
      </c>
      <c r="G22" s="12">
        <v>18</v>
      </c>
    </row>
    <row r="23" spans="1:17" x14ac:dyDescent="0.35">
      <c r="A23" s="12">
        <f t="shared" si="0"/>
        <v>0</v>
      </c>
      <c r="B23" s="6"/>
      <c r="C23" s="6"/>
      <c r="D23" s="6"/>
      <c r="E23" s="7"/>
      <c r="F23" s="3" t="str">
        <f t="shared" si="1"/>
        <v/>
      </c>
      <c r="G23" s="12">
        <v>19</v>
      </c>
    </row>
    <row r="24" spans="1:17" x14ac:dyDescent="0.35">
      <c r="A24" s="12">
        <f t="shared" si="0"/>
        <v>0</v>
      </c>
      <c r="B24" s="7"/>
      <c r="C24" s="7"/>
      <c r="D24" s="7"/>
      <c r="E24" s="7"/>
      <c r="F24" s="3" t="str">
        <f t="shared" si="1"/>
        <v/>
      </c>
      <c r="G24" s="12">
        <v>20</v>
      </c>
    </row>
    <row r="25" spans="1:17" x14ac:dyDescent="0.35">
      <c r="A25" s="12">
        <f t="shared" si="0"/>
        <v>0</v>
      </c>
      <c r="B25" s="7"/>
      <c r="C25" s="7"/>
      <c r="D25" s="7"/>
      <c r="E25" s="7"/>
      <c r="F25" s="3" t="str">
        <f t="shared" si="1"/>
        <v/>
      </c>
      <c r="G25" s="12">
        <v>21</v>
      </c>
    </row>
    <row r="26" spans="1:17" x14ac:dyDescent="0.35">
      <c r="A26" s="12">
        <f t="shared" si="0"/>
        <v>0</v>
      </c>
      <c r="B26" s="6"/>
      <c r="C26" s="6"/>
      <c r="D26" s="6"/>
      <c r="E26" s="7"/>
      <c r="F26" s="3" t="str">
        <f t="shared" si="1"/>
        <v/>
      </c>
      <c r="G26" s="12">
        <v>22</v>
      </c>
    </row>
    <row r="27" spans="1:17" x14ac:dyDescent="0.35">
      <c r="A27" s="12">
        <f t="shared" si="0"/>
        <v>0</v>
      </c>
      <c r="B27" s="7"/>
      <c r="C27" s="7"/>
      <c r="D27" s="7"/>
      <c r="E27" s="6"/>
      <c r="F27" s="3" t="str">
        <f t="shared" si="1"/>
        <v/>
      </c>
      <c r="G27" s="12">
        <v>23</v>
      </c>
    </row>
    <row r="28" spans="1:17" x14ac:dyDescent="0.35">
      <c r="A28" s="12">
        <f t="shared" si="0"/>
        <v>0</v>
      </c>
      <c r="B28" s="7"/>
      <c r="C28" s="7"/>
      <c r="D28" s="7"/>
      <c r="E28" s="7"/>
      <c r="F28" s="3" t="str">
        <f t="shared" si="1"/>
        <v/>
      </c>
      <c r="G28" s="12">
        <v>24</v>
      </c>
    </row>
    <row r="29" spans="1:17" x14ac:dyDescent="0.35">
      <c r="A29" s="12">
        <f t="shared" si="0"/>
        <v>0</v>
      </c>
      <c r="B29" s="6"/>
      <c r="C29" s="6"/>
      <c r="D29" s="6"/>
      <c r="E29" s="6"/>
      <c r="F29" s="3" t="str">
        <f t="shared" si="1"/>
        <v/>
      </c>
      <c r="G29" s="12">
        <v>25</v>
      </c>
    </row>
    <row r="30" spans="1:17" x14ac:dyDescent="0.35">
      <c r="A30" s="12">
        <f t="shared" si="0"/>
        <v>0</v>
      </c>
      <c r="B30" s="7"/>
      <c r="C30" s="7"/>
      <c r="D30" s="7"/>
      <c r="E30" s="6"/>
      <c r="F30" s="3" t="str">
        <f t="shared" si="1"/>
        <v/>
      </c>
      <c r="G30" s="12">
        <v>26</v>
      </c>
    </row>
    <row r="31" spans="1:17" x14ac:dyDescent="0.35">
      <c r="A31" s="12">
        <f t="shared" si="0"/>
        <v>0</v>
      </c>
      <c r="B31" s="7"/>
      <c r="C31" s="7"/>
      <c r="D31" s="7"/>
      <c r="E31" s="6"/>
      <c r="F31" s="3" t="str">
        <f t="shared" si="1"/>
        <v/>
      </c>
      <c r="G31" s="12">
        <v>27</v>
      </c>
    </row>
    <row r="32" spans="1:17" x14ac:dyDescent="0.35">
      <c r="A32" s="12">
        <f t="shared" si="0"/>
        <v>0</v>
      </c>
      <c r="B32" s="6"/>
      <c r="C32" s="6"/>
      <c r="D32" s="6"/>
      <c r="E32" s="6"/>
      <c r="F32" s="3" t="str">
        <f t="shared" si="1"/>
        <v/>
      </c>
      <c r="G32" s="12">
        <v>28</v>
      </c>
    </row>
    <row r="33" spans="1:17" x14ac:dyDescent="0.35">
      <c r="A33" s="12">
        <f t="shared" si="0"/>
        <v>0</v>
      </c>
      <c r="B33" s="7"/>
      <c r="C33" s="7"/>
      <c r="D33" s="7"/>
      <c r="E33" s="6"/>
      <c r="F33" s="3" t="str">
        <f t="shared" si="1"/>
        <v/>
      </c>
      <c r="G33" s="12">
        <v>29</v>
      </c>
    </row>
    <row r="34" spans="1:17" x14ac:dyDescent="0.35">
      <c r="A34" s="12">
        <f t="shared" si="0"/>
        <v>0</v>
      </c>
      <c r="B34" s="7"/>
      <c r="C34" s="7"/>
      <c r="D34" s="7"/>
      <c r="E34" s="7"/>
      <c r="F34" s="3" t="str">
        <f t="shared" si="1"/>
        <v/>
      </c>
      <c r="G34" s="12">
        <v>32</v>
      </c>
    </row>
    <row r="35" spans="1:17" x14ac:dyDescent="0.35">
      <c r="A35" s="12">
        <f t="shared" si="0"/>
        <v>0</v>
      </c>
      <c r="B35" s="7"/>
      <c r="C35" s="7"/>
      <c r="D35" s="7"/>
      <c r="E35" s="7"/>
      <c r="F35" s="3" t="str">
        <f t="shared" si="1"/>
        <v/>
      </c>
      <c r="G35" s="12">
        <v>33</v>
      </c>
    </row>
    <row r="36" spans="1:17" x14ac:dyDescent="0.35">
      <c r="A36" s="12">
        <f t="shared" si="0"/>
        <v>0</v>
      </c>
      <c r="B36" s="7"/>
      <c r="C36" s="7"/>
      <c r="D36" s="7"/>
      <c r="E36" s="7"/>
      <c r="F36" s="3" t="str">
        <f t="shared" si="1"/>
        <v/>
      </c>
      <c r="G36" s="12">
        <v>34</v>
      </c>
    </row>
    <row r="37" spans="1:17" x14ac:dyDescent="0.35">
      <c r="A37" s="12">
        <f t="shared" si="0"/>
        <v>0</v>
      </c>
      <c r="B37" s="7"/>
      <c r="C37" s="7"/>
      <c r="D37" s="7"/>
      <c r="E37" s="7"/>
      <c r="F37" s="3" t="str">
        <f t="shared" si="1"/>
        <v/>
      </c>
      <c r="G37" s="12">
        <v>35</v>
      </c>
    </row>
    <row r="38" spans="1:17" x14ac:dyDescent="0.35">
      <c r="A38" s="12">
        <f t="shared" si="0"/>
        <v>0</v>
      </c>
      <c r="B38" s="7"/>
      <c r="C38" s="7"/>
      <c r="D38" s="7"/>
      <c r="E38" s="7"/>
      <c r="F38" s="3" t="str">
        <f t="shared" si="1"/>
        <v/>
      </c>
      <c r="G38" s="12">
        <v>36</v>
      </c>
      <c r="L38" s="15"/>
      <c r="Q38" s="14"/>
    </row>
    <row r="39" spans="1:17" x14ac:dyDescent="0.35">
      <c r="A39" s="12">
        <f t="shared" si="0"/>
        <v>0</v>
      </c>
      <c r="B39" s="7"/>
      <c r="C39" s="7"/>
      <c r="D39" s="7"/>
      <c r="E39" s="7"/>
      <c r="F39" s="3" t="str">
        <f t="shared" si="1"/>
        <v/>
      </c>
      <c r="G39" s="12">
        <v>37</v>
      </c>
      <c r="H39" s="23"/>
    </row>
    <row r="40" spans="1:17" x14ac:dyDescent="0.35">
      <c r="A40" s="12">
        <f t="shared" si="0"/>
        <v>0</v>
      </c>
      <c r="B40" s="7"/>
      <c r="C40" s="7"/>
      <c r="D40" s="7"/>
      <c r="E40" s="7"/>
      <c r="F40" s="3" t="str">
        <f t="shared" si="1"/>
        <v/>
      </c>
      <c r="G40" s="12">
        <v>38</v>
      </c>
    </row>
    <row r="41" spans="1:17" x14ac:dyDescent="0.35">
      <c r="B41" s="7"/>
      <c r="C41" s="7"/>
      <c r="D41" s="7"/>
      <c r="E41" s="7"/>
      <c r="F41" s="3" t="str">
        <f t="shared" si="1"/>
        <v/>
      </c>
      <c r="G41" s="12">
        <v>39</v>
      </c>
    </row>
    <row r="42" spans="1:17" x14ac:dyDescent="0.35">
      <c r="B42" s="7"/>
      <c r="C42" s="7"/>
      <c r="D42" s="7"/>
      <c r="E42" s="7"/>
      <c r="F42" s="3" t="str">
        <f t="shared" si="1"/>
        <v/>
      </c>
      <c r="G42" s="12">
        <v>40</v>
      </c>
      <c r="Q42" s="20"/>
    </row>
    <row r="43" spans="1:17" x14ac:dyDescent="0.35">
      <c r="B43" s="7"/>
      <c r="C43" s="7"/>
      <c r="D43" s="7"/>
      <c r="E43" s="7"/>
      <c r="F43" s="3" t="str">
        <f t="shared" si="1"/>
        <v/>
      </c>
      <c r="G43" s="12">
        <v>41</v>
      </c>
    </row>
    <row r="44" spans="1:17" x14ac:dyDescent="0.35">
      <c r="B44" s="7"/>
      <c r="C44" s="7"/>
      <c r="D44" s="7"/>
      <c r="E44" s="7"/>
      <c r="F44" s="3" t="str">
        <f t="shared" si="1"/>
        <v/>
      </c>
      <c r="G44" s="12">
        <v>42</v>
      </c>
    </row>
    <row r="45" spans="1:17" x14ac:dyDescent="0.35">
      <c r="B45" s="7"/>
      <c r="C45" s="7"/>
      <c r="D45" s="7"/>
      <c r="E45" s="7"/>
      <c r="F45" s="3" t="str">
        <f t="shared" si="1"/>
        <v/>
      </c>
      <c r="G45" s="12">
        <v>43</v>
      </c>
    </row>
    <row r="46" spans="1:17" x14ac:dyDescent="0.35">
      <c r="B46" s="7"/>
      <c r="C46" s="7"/>
      <c r="D46" s="7"/>
      <c r="E46" s="7"/>
      <c r="F46" s="3" t="str">
        <f t="shared" si="1"/>
        <v/>
      </c>
      <c r="G46" s="12">
        <v>44</v>
      </c>
    </row>
    <row r="47" spans="1:17" x14ac:dyDescent="0.35">
      <c r="B47" s="7"/>
      <c r="C47" s="7"/>
      <c r="D47" s="7"/>
      <c r="E47" s="7"/>
      <c r="F47" s="3" t="str">
        <f t="shared" si="1"/>
        <v/>
      </c>
      <c r="G47" s="12">
        <v>45</v>
      </c>
    </row>
    <row r="48" spans="1:17" x14ac:dyDescent="0.35">
      <c r="B48" s="7"/>
      <c r="C48" s="7"/>
      <c r="D48" s="7"/>
      <c r="E48" s="7"/>
      <c r="F48" s="3" t="str">
        <f t="shared" si="1"/>
        <v/>
      </c>
      <c r="G48" s="12">
        <v>46</v>
      </c>
    </row>
    <row r="49" spans="2:12" x14ac:dyDescent="0.35">
      <c r="B49" s="7"/>
      <c r="C49" s="7"/>
      <c r="D49" s="7"/>
      <c r="E49" s="7"/>
      <c r="F49" s="3" t="str">
        <f t="shared" si="1"/>
        <v/>
      </c>
      <c r="G49" s="12">
        <v>47</v>
      </c>
    </row>
    <row r="50" spans="2:12" x14ac:dyDescent="0.35">
      <c r="B50" s="7"/>
      <c r="C50" s="7"/>
      <c r="D50" s="7"/>
      <c r="E50" s="7"/>
      <c r="F50" s="3" t="str">
        <f t="shared" si="1"/>
        <v/>
      </c>
      <c r="G50" s="12">
        <v>48</v>
      </c>
    </row>
    <row r="51" spans="2:12" x14ac:dyDescent="0.35">
      <c r="B51" s="7"/>
      <c r="C51" s="7"/>
      <c r="D51" s="7"/>
      <c r="E51" s="7"/>
      <c r="F51" s="3" t="str">
        <f t="shared" si="1"/>
        <v/>
      </c>
      <c r="G51" s="12">
        <v>49</v>
      </c>
    </row>
    <row r="52" spans="2:12" x14ac:dyDescent="0.35">
      <c r="B52" s="7"/>
      <c r="C52" s="7"/>
      <c r="D52" s="7"/>
      <c r="E52" s="7"/>
      <c r="F52" s="3" t="str">
        <f t="shared" si="1"/>
        <v/>
      </c>
      <c r="G52" s="12">
        <v>50</v>
      </c>
    </row>
    <row r="53" spans="2:12" x14ac:dyDescent="0.35">
      <c r="B53" s="7"/>
      <c r="C53" s="7"/>
      <c r="D53" s="7"/>
      <c r="E53" s="7"/>
      <c r="F53" s="3" t="str">
        <f t="shared" si="1"/>
        <v/>
      </c>
      <c r="G53" s="12">
        <v>51</v>
      </c>
    </row>
    <row r="54" spans="2:12" x14ac:dyDescent="0.35">
      <c r="B54" s="7"/>
      <c r="C54" s="7"/>
      <c r="D54" s="7"/>
      <c r="E54" s="7"/>
      <c r="F54" s="3" t="str">
        <f t="shared" si="1"/>
        <v/>
      </c>
      <c r="G54" s="12">
        <v>52</v>
      </c>
    </row>
    <row r="55" spans="2:12" x14ac:dyDescent="0.35">
      <c r="B55" s="7"/>
      <c r="C55" s="7"/>
      <c r="D55" s="7"/>
      <c r="E55" s="7"/>
      <c r="F55" s="3" t="str">
        <f t="shared" si="1"/>
        <v/>
      </c>
      <c r="G55" s="12">
        <v>53</v>
      </c>
    </row>
    <row r="56" spans="2:12" x14ac:dyDescent="0.35">
      <c r="B56" s="7"/>
      <c r="C56" s="7"/>
      <c r="D56" s="7"/>
      <c r="E56" s="7"/>
      <c r="F56" s="3" t="str">
        <f t="shared" si="1"/>
        <v/>
      </c>
      <c r="G56" s="12">
        <v>54</v>
      </c>
    </row>
    <row r="57" spans="2:12" x14ac:dyDescent="0.35">
      <c r="B57" s="7"/>
      <c r="C57" s="7"/>
      <c r="D57" s="7"/>
      <c r="E57" s="7"/>
      <c r="F57" s="3" t="str">
        <f t="shared" si="1"/>
        <v/>
      </c>
      <c r="G57" s="12">
        <v>55</v>
      </c>
    </row>
    <row r="58" spans="2:12" x14ac:dyDescent="0.35">
      <c r="B58" s="7"/>
      <c r="C58" s="7"/>
      <c r="D58" s="7"/>
      <c r="E58" s="7"/>
      <c r="F58" s="3" t="str">
        <f t="shared" si="1"/>
        <v/>
      </c>
      <c r="G58" s="12">
        <v>56</v>
      </c>
    </row>
    <row r="59" spans="2:12" x14ac:dyDescent="0.35">
      <c r="B59" s="7"/>
      <c r="C59" s="7"/>
      <c r="D59" s="7"/>
      <c r="E59" s="7"/>
      <c r="F59" s="3" t="str">
        <f t="shared" si="1"/>
        <v/>
      </c>
      <c r="G59" s="12">
        <v>57</v>
      </c>
    </row>
    <row r="60" spans="2:12" x14ac:dyDescent="0.35">
      <c r="B60" s="7"/>
      <c r="C60" s="7"/>
      <c r="D60" s="7"/>
      <c r="E60" s="7"/>
      <c r="F60" s="3" t="str">
        <f t="shared" si="1"/>
        <v/>
      </c>
      <c r="G60" s="12">
        <v>58</v>
      </c>
      <c r="L60" s="15"/>
    </row>
    <row r="61" spans="2:12" x14ac:dyDescent="0.35">
      <c r="B61" s="7"/>
      <c r="C61" s="7"/>
      <c r="D61" s="7"/>
      <c r="E61" s="7"/>
      <c r="F61" s="3" t="str">
        <f t="shared" si="1"/>
        <v/>
      </c>
      <c r="G61" s="12">
        <v>59</v>
      </c>
    </row>
    <row r="62" spans="2:12" x14ac:dyDescent="0.35">
      <c r="B62" s="7"/>
      <c r="C62" s="7"/>
      <c r="D62" s="7"/>
      <c r="E62" s="7"/>
      <c r="F62" s="3" t="str">
        <f t="shared" si="1"/>
        <v/>
      </c>
      <c r="G62" s="12">
        <v>60</v>
      </c>
    </row>
    <row r="63" spans="2:12" x14ac:dyDescent="0.35">
      <c r="B63" s="7"/>
      <c r="C63" s="7"/>
      <c r="D63" s="7"/>
      <c r="E63" s="7"/>
      <c r="F63" s="3" t="str">
        <f t="shared" si="1"/>
        <v/>
      </c>
      <c r="G63" s="12">
        <v>61</v>
      </c>
    </row>
    <row r="64" spans="2:12" x14ac:dyDescent="0.35">
      <c r="B64" s="7"/>
      <c r="C64" s="7"/>
      <c r="D64" s="7"/>
      <c r="E64" s="7"/>
      <c r="F64" s="3" t="str">
        <f t="shared" si="1"/>
        <v/>
      </c>
      <c r="G64" s="12">
        <v>62</v>
      </c>
    </row>
    <row r="65" spans="2:7" x14ac:dyDescent="0.35">
      <c r="B65" s="7"/>
      <c r="C65" s="7"/>
      <c r="D65" s="7"/>
      <c r="E65" s="7"/>
      <c r="F65" s="3" t="str">
        <f t="shared" si="1"/>
        <v/>
      </c>
      <c r="G65" s="12">
        <v>63</v>
      </c>
    </row>
    <row r="66" spans="2:7" x14ac:dyDescent="0.35">
      <c r="B66" s="7"/>
      <c r="C66" s="7"/>
      <c r="D66" s="7"/>
      <c r="E66" s="7"/>
      <c r="F66" s="3" t="str">
        <f t="shared" si="1"/>
        <v/>
      </c>
      <c r="G66" s="12">
        <v>64</v>
      </c>
    </row>
    <row r="67" spans="2:7" x14ac:dyDescent="0.35">
      <c r="B67" s="7"/>
      <c r="C67" s="7"/>
      <c r="D67" s="7"/>
      <c r="E67" s="7"/>
      <c r="F67" s="3" t="str">
        <f t="shared" si="1"/>
        <v/>
      </c>
      <c r="G67" s="12">
        <v>65</v>
      </c>
    </row>
    <row r="68" spans="2:7" x14ac:dyDescent="0.35">
      <c r="B68" s="7"/>
      <c r="C68" s="7"/>
      <c r="D68" s="7"/>
      <c r="E68" s="7"/>
      <c r="F68" s="3" t="str">
        <f t="shared" si="1"/>
        <v/>
      </c>
      <c r="G68" s="12">
        <v>66</v>
      </c>
    </row>
    <row r="69" spans="2:7" x14ac:dyDescent="0.35">
      <c r="B69" s="7"/>
      <c r="C69" s="7"/>
      <c r="D69" s="7"/>
      <c r="E69" s="7"/>
      <c r="F69" s="3" t="str">
        <f t="shared" si="1"/>
        <v/>
      </c>
    </row>
    <row r="70" spans="2:7" x14ac:dyDescent="0.35">
      <c r="B70" s="7"/>
      <c r="C70" s="7"/>
      <c r="D70" s="7"/>
      <c r="E70" s="7"/>
      <c r="F70" s="3" t="str">
        <f t="shared" ref="F70:F73" si="2">IF(C70="","",IF(E70="",C70,CONCATENATE(VLOOKUP(E70,$B$5:$F$348,4)," &gt; ",C70)))</f>
        <v/>
      </c>
    </row>
    <row r="71" spans="2:7" x14ac:dyDescent="0.35">
      <c r="B71" s="7"/>
      <c r="C71" s="7"/>
      <c r="D71" s="7"/>
      <c r="E71" s="7"/>
      <c r="F71" s="3" t="str">
        <f t="shared" si="2"/>
        <v/>
      </c>
    </row>
    <row r="72" spans="2:7" x14ac:dyDescent="0.35">
      <c r="B72" s="7"/>
      <c r="C72" s="7"/>
      <c r="D72" s="7"/>
      <c r="E72" s="7"/>
      <c r="F72" s="3" t="str">
        <f t="shared" si="2"/>
        <v/>
      </c>
    </row>
    <row r="73" spans="2:7" x14ac:dyDescent="0.35">
      <c r="B73" s="7"/>
      <c r="C73" s="7"/>
      <c r="D73" s="7"/>
      <c r="E73" s="7"/>
      <c r="F73" s="3" t="str">
        <f t="shared" si="2"/>
        <v/>
      </c>
    </row>
    <row r="74" spans="2:7" x14ac:dyDescent="0.35">
      <c r="F74" s="3" t="str">
        <f t="shared" ref="F74:F133" si="3">IF(C74="","",IF(E74="",C74,CONCATENATE(VLOOKUP(E74,$B$5:$F$348,4)," &gt; ",C74)))</f>
        <v/>
      </c>
    </row>
    <row r="75" spans="2:7" x14ac:dyDescent="0.35">
      <c r="F75" s="3" t="str">
        <f t="shared" si="3"/>
        <v/>
      </c>
    </row>
    <row r="76" spans="2:7" x14ac:dyDescent="0.35">
      <c r="F76" s="3" t="str">
        <f t="shared" si="3"/>
        <v/>
      </c>
    </row>
    <row r="77" spans="2:7" x14ac:dyDescent="0.35">
      <c r="F77" s="3" t="str">
        <f t="shared" si="3"/>
        <v/>
      </c>
    </row>
    <row r="78" spans="2:7" x14ac:dyDescent="0.35">
      <c r="F78" s="3" t="str">
        <f t="shared" si="3"/>
        <v/>
      </c>
    </row>
    <row r="79" spans="2:7" x14ac:dyDescent="0.35">
      <c r="F79" s="3" t="str">
        <f t="shared" si="3"/>
        <v/>
      </c>
    </row>
    <row r="80" spans="2:7" x14ac:dyDescent="0.35">
      <c r="F80" s="3" t="str">
        <f t="shared" si="3"/>
        <v/>
      </c>
    </row>
    <row r="81" spans="6:6" x14ac:dyDescent="0.35">
      <c r="F81" s="3" t="str">
        <f t="shared" si="3"/>
        <v/>
      </c>
    </row>
    <row r="82" spans="6:6" x14ac:dyDescent="0.35">
      <c r="F82" s="3" t="str">
        <f t="shared" si="3"/>
        <v/>
      </c>
    </row>
    <row r="83" spans="6:6" x14ac:dyDescent="0.35">
      <c r="F83" s="3" t="str">
        <f t="shared" si="3"/>
        <v/>
      </c>
    </row>
    <row r="84" spans="6:6" x14ac:dyDescent="0.35">
      <c r="F84" s="3" t="str">
        <f t="shared" si="3"/>
        <v/>
      </c>
    </row>
    <row r="85" spans="6:6" x14ac:dyDescent="0.35">
      <c r="F85" s="3" t="str">
        <f t="shared" si="3"/>
        <v/>
      </c>
    </row>
    <row r="86" spans="6:6" x14ac:dyDescent="0.35">
      <c r="F86" s="3" t="str">
        <f t="shared" si="3"/>
        <v/>
      </c>
    </row>
    <row r="87" spans="6:6" x14ac:dyDescent="0.35">
      <c r="F87" s="3" t="str">
        <f t="shared" si="3"/>
        <v/>
      </c>
    </row>
    <row r="88" spans="6:6" x14ac:dyDescent="0.35">
      <c r="F88" s="3" t="str">
        <f t="shared" si="3"/>
        <v/>
      </c>
    </row>
    <row r="89" spans="6:6" x14ac:dyDescent="0.35">
      <c r="F89" s="3" t="str">
        <f t="shared" si="3"/>
        <v/>
      </c>
    </row>
    <row r="90" spans="6:6" x14ac:dyDescent="0.35">
      <c r="F90" s="3" t="str">
        <f t="shared" si="3"/>
        <v/>
      </c>
    </row>
    <row r="91" spans="6:6" x14ac:dyDescent="0.35">
      <c r="F91" s="3" t="str">
        <f t="shared" si="3"/>
        <v/>
      </c>
    </row>
    <row r="92" spans="6:6" x14ac:dyDescent="0.35">
      <c r="F92" s="3" t="str">
        <f t="shared" si="3"/>
        <v/>
      </c>
    </row>
    <row r="93" spans="6:6" x14ac:dyDescent="0.35">
      <c r="F93" s="3" t="str">
        <f t="shared" si="3"/>
        <v/>
      </c>
    </row>
    <row r="94" spans="6:6" x14ac:dyDescent="0.35">
      <c r="F94" s="3" t="str">
        <f t="shared" si="3"/>
        <v/>
      </c>
    </row>
    <row r="95" spans="6:6" x14ac:dyDescent="0.35">
      <c r="F95" s="3" t="str">
        <f t="shared" si="3"/>
        <v/>
      </c>
    </row>
    <row r="96" spans="6:6" x14ac:dyDescent="0.35">
      <c r="F96" s="3" t="str">
        <f t="shared" si="3"/>
        <v/>
      </c>
    </row>
    <row r="97" spans="6:6" x14ac:dyDescent="0.35">
      <c r="F97" s="3" t="str">
        <f t="shared" si="3"/>
        <v/>
      </c>
    </row>
    <row r="98" spans="6:6" x14ac:dyDescent="0.35">
      <c r="F98" s="3" t="str">
        <f t="shared" si="3"/>
        <v/>
      </c>
    </row>
    <row r="99" spans="6:6" x14ac:dyDescent="0.35">
      <c r="F99" s="3" t="str">
        <f t="shared" si="3"/>
        <v/>
      </c>
    </row>
    <row r="100" spans="6:6" x14ac:dyDescent="0.35">
      <c r="F100" s="3" t="str">
        <f t="shared" si="3"/>
        <v/>
      </c>
    </row>
    <row r="101" spans="6:6" x14ac:dyDescent="0.35">
      <c r="F101" s="3" t="str">
        <f t="shared" si="3"/>
        <v/>
      </c>
    </row>
    <row r="102" spans="6:6" x14ac:dyDescent="0.35">
      <c r="F102" s="3" t="str">
        <f t="shared" si="3"/>
        <v/>
      </c>
    </row>
    <row r="103" spans="6:6" x14ac:dyDescent="0.35">
      <c r="F103" s="3" t="str">
        <f t="shared" si="3"/>
        <v/>
      </c>
    </row>
    <row r="104" spans="6:6" x14ac:dyDescent="0.35">
      <c r="F104" s="3" t="str">
        <f t="shared" si="3"/>
        <v/>
      </c>
    </row>
    <row r="105" spans="6:6" x14ac:dyDescent="0.35">
      <c r="F105" s="3" t="str">
        <f t="shared" si="3"/>
        <v/>
      </c>
    </row>
    <row r="106" spans="6:6" x14ac:dyDescent="0.35">
      <c r="F106" s="3" t="str">
        <f t="shared" si="3"/>
        <v/>
      </c>
    </row>
    <row r="107" spans="6:6" x14ac:dyDescent="0.35">
      <c r="F107" s="3" t="str">
        <f t="shared" si="3"/>
        <v/>
      </c>
    </row>
    <row r="108" spans="6:6" x14ac:dyDescent="0.35">
      <c r="F108" s="3" t="str">
        <f t="shared" si="3"/>
        <v/>
      </c>
    </row>
    <row r="109" spans="6:6" x14ac:dyDescent="0.35">
      <c r="F109" s="3" t="str">
        <f t="shared" si="3"/>
        <v/>
      </c>
    </row>
    <row r="110" spans="6:6" x14ac:dyDescent="0.35">
      <c r="F110" s="3" t="str">
        <f t="shared" si="3"/>
        <v/>
      </c>
    </row>
    <row r="111" spans="6:6" x14ac:dyDescent="0.35">
      <c r="F111" s="3" t="str">
        <f t="shared" si="3"/>
        <v/>
      </c>
    </row>
    <row r="112" spans="6:6" x14ac:dyDescent="0.35">
      <c r="F112" s="3" t="str">
        <f t="shared" si="3"/>
        <v/>
      </c>
    </row>
    <row r="113" spans="6:6" x14ac:dyDescent="0.35">
      <c r="F113" s="3" t="str">
        <f t="shared" si="3"/>
        <v/>
      </c>
    </row>
    <row r="114" spans="6:6" x14ac:dyDescent="0.35">
      <c r="F114" s="3" t="str">
        <f t="shared" si="3"/>
        <v/>
      </c>
    </row>
    <row r="115" spans="6:6" x14ac:dyDescent="0.35">
      <c r="F115" s="3" t="str">
        <f t="shared" si="3"/>
        <v/>
      </c>
    </row>
    <row r="116" spans="6:6" x14ac:dyDescent="0.35">
      <c r="F116" s="3" t="str">
        <f t="shared" si="3"/>
        <v/>
      </c>
    </row>
    <row r="117" spans="6:6" x14ac:dyDescent="0.35">
      <c r="F117" s="3" t="str">
        <f t="shared" si="3"/>
        <v/>
      </c>
    </row>
    <row r="118" spans="6:6" x14ac:dyDescent="0.35">
      <c r="F118" s="3" t="str">
        <f t="shared" si="3"/>
        <v/>
      </c>
    </row>
    <row r="119" spans="6:6" x14ac:dyDescent="0.35">
      <c r="F119" s="3" t="str">
        <f t="shared" si="3"/>
        <v/>
      </c>
    </row>
    <row r="120" spans="6:6" x14ac:dyDescent="0.35">
      <c r="F120" s="3" t="str">
        <f t="shared" si="3"/>
        <v/>
      </c>
    </row>
    <row r="121" spans="6:6" x14ac:dyDescent="0.35">
      <c r="F121" s="3" t="str">
        <f t="shared" si="3"/>
        <v/>
      </c>
    </row>
    <row r="122" spans="6:6" x14ac:dyDescent="0.35">
      <c r="F122" s="3" t="str">
        <f t="shared" si="3"/>
        <v/>
      </c>
    </row>
    <row r="123" spans="6:6" x14ac:dyDescent="0.35">
      <c r="F123" s="3" t="str">
        <f t="shared" si="3"/>
        <v/>
      </c>
    </row>
    <row r="124" spans="6:6" x14ac:dyDescent="0.35">
      <c r="F124" s="3" t="str">
        <f t="shared" si="3"/>
        <v/>
      </c>
    </row>
    <row r="125" spans="6:6" x14ac:dyDescent="0.35">
      <c r="F125" s="3" t="str">
        <f t="shared" si="3"/>
        <v/>
      </c>
    </row>
    <row r="126" spans="6:6" x14ac:dyDescent="0.35">
      <c r="F126" s="3" t="str">
        <f t="shared" si="3"/>
        <v/>
      </c>
    </row>
    <row r="127" spans="6:6" x14ac:dyDescent="0.35">
      <c r="F127" s="3" t="str">
        <f t="shared" si="3"/>
        <v/>
      </c>
    </row>
    <row r="128" spans="6:6" x14ac:dyDescent="0.35">
      <c r="F128" s="3" t="str">
        <f t="shared" si="3"/>
        <v/>
      </c>
    </row>
    <row r="129" spans="6:6" x14ac:dyDescent="0.35">
      <c r="F129" s="3" t="str">
        <f t="shared" si="3"/>
        <v/>
      </c>
    </row>
    <row r="130" spans="6:6" x14ac:dyDescent="0.35">
      <c r="F130" s="3" t="str">
        <f t="shared" si="3"/>
        <v/>
      </c>
    </row>
    <row r="131" spans="6:6" x14ac:dyDescent="0.35">
      <c r="F131" s="3" t="str">
        <f t="shared" si="3"/>
        <v/>
      </c>
    </row>
    <row r="132" spans="6:6" x14ac:dyDescent="0.35">
      <c r="F132" s="3" t="str">
        <f t="shared" si="3"/>
        <v/>
      </c>
    </row>
    <row r="133" spans="6:6" x14ac:dyDescent="0.35">
      <c r="F133" s="3" t="str">
        <f t="shared" si="3"/>
        <v/>
      </c>
    </row>
    <row r="134" spans="6:6" x14ac:dyDescent="0.35">
      <c r="F134" s="3" t="str">
        <f t="shared" ref="F134:F197" si="4">IF(C134="","",IF(E134="",C134,CONCATENATE(VLOOKUP(E134,$B$5:$F$348,4)," &gt; ",C134)))</f>
        <v/>
      </c>
    </row>
    <row r="135" spans="6:6" x14ac:dyDescent="0.35">
      <c r="F135" s="3" t="str">
        <f t="shared" si="4"/>
        <v/>
      </c>
    </row>
    <row r="136" spans="6:6" x14ac:dyDescent="0.35">
      <c r="F136" s="3" t="str">
        <f t="shared" si="4"/>
        <v/>
      </c>
    </row>
    <row r="137" spans="6:6" x14ac:dyDescent="0.35">
      <c r="F137" s="3" t="str">
        <f t="shared" si="4"/>
        <v/>
      </c>
    </row>
    <row r="138" spans="6:6" x14ac:dyDescent="0.35">
      <c r="F138" s="3" t="str">
        <f t="shared" si="4"/>
        <v/>
      </c>
    </row>
    <row r="139" spans="6:6" x14ac:dyDescent="0.35">
      <c r="F139" s="3" t="str">
        <f t="shared" si="4"/>
        <v/>
      </c>
    </row>
    <row r="140" spans="6:6" x14ac:dyDescent="0.35">
      <c r="F140" s="3" t="str">
        <f t="shared" si="4"/>
        <v/>
      </c>
    </row>
    <row r="141" spans="6:6" x14ac:dyDescent="0.35">
      <c r="F141" s="3" t="str">
        <f t="shared" si="4"/>
        <v/>
      </c>
    </row>
    <row r="142" spans="6:6" x14ac:dyDescent="0.35">
      <c r="F142" s="3" t="str">
        <f t="shared" si="4"/>
        <v/>
      </c>
    </row>
    <row r="143" spans="6:6" x14ac:dyDescent="0.35">
      <c r="F143" s="3" t="str">
        <f t="shared" si="4"/>
        <v/>
      </c>
    </row>
    <row r="144" spans="6:6" x14ac:dyDescent="0.35">
      <c r="F144" s="3" t="str">
        <f t="shared" si="4"/>
        <v/>
      </c>
    </row>
    <row r="145" spans="6:6" x14ac:dyDescent="0.35">
      <c r="F145" s="3" t="str">
        <f t="shared" si="4"/>
        <v/>
      </c>
    </row>
    <row r="146" spans="6:6" x14ac:dyDescent="0.35">
      <c r="F146" s="3" t="str">
        <f t="shared" si="4"/>
        <v/>
      </c>
    </row>
    <row r="147" spans="6:6" x14ac:dyDescent="0.35">
      <c r="F147" s="3" t="str">
        <f t="shared" si="4"/>
        <v/>
      </c>
    </row>
    <row r="148" spans="6:6" x14ac:dyDescent="0.35">
      <c r="F148" s="3" t="str">
        <f t="shared" si="4"/>
        <v/>
      </c>
    </row>
    <row r="149" spans="6:6" x14ac:dyDescent="0.35">
      <c r="F149" s="3" t="str">
        <f t="shared" si="4"/>
        <v/>
      </c>
    </row>
    <row r="150" spans="6:6" x14ac:dyDescent="0.35">
      <c r="F150" s="3" t="str">
        <f t="shared" si="4"/>
        <v/>
      </c>
    </row>
    <row r="151" spans="6:6" x14ac:dyDescent="0.35">
      <c r="F151" s="3" t="str">
        <f t="shared" si="4"/>
        <v/>
      </c>
    </row>
    <row r="152" spans="6:6" x14ac:dyDescent="0.35">
      <c r="F152" s="3" t="str">
        <f t="shared" si="4"/>
        <v/>
      </c>
    </row>
    <row r="153" spans="6:6" x14ac:dyDescent="0.35">
      <c r="F153" s="3" t="str">
        <f t="shared" si="4"/>
        <v/>
      </c>
    </row>
    <row r="154" spans="6:6" x14ac:dyDescent="0.35">
      <c r="F154" s="3" t="str">
        <f t="shared" si="4"/>
        <v/>
      </c>
    </row>
    <row r="155" spans="6:6" x14ac:dyDescent="0.35">
      <c r="F155" s="3" t="str">
        <f t="shared" si="4"/>
        <v/>
      </c>
    </row>
    <row r="156" spans="6:6" x14ac:dyDescent="0.35">
      <c r="F156" s="3" t="str">
        <f t="shared" si="4"/>
        <v/>
      </c>
    </row>
    <row r="157" spans="6:6" x14ac:dyDescent="0.35">
      <c r="F157" s="3" t="str">
        <f t="shared" si="4"/>
        <v/>
      </c>
    </row>
    <row r="158" spans="6:6" x14ac:dyDescent="0.35">
      <c r="F158" s="3" t="str">
        <f t="shared" si="4"/>
        <v/>
      </c>
    </row>
    <row r="159" spans="6:6" x14ac:dyDescent="0.35">
      <c r="F159" s="3" t="str">
        <f t="shared" si="4"/>
        <v/>
      </c>
    </row>
    <row r="160" spans="6:6" x14ac:dyDescent="0.35">
      <c r="F160" s="3" t="str">
        <f t="shared" si="4"/>
        <v/>
      </c>
    </row>
    <row r="161" spans="6:6" x14ac:dyDescent="0.35">
      <c r="F161" s="3" t="str">
        <f t="shared" si="4"/>
        <v/>
      </c>
    </row>
    <row r="162" spans="6:6" x14ac:dyDescent="0.35">
      <c r="F162" s="3" t="str">
        <f t="shared" si="4"/>
        <v/>
      </c>
    </row>
    <row r="163" spans="6:6" x14ac:dyDescent="0.35">
      <c r="F163" s="3" t="str">
        <f t="shared" si="4"/>
        <v/>
      </c>
    </row>
    <row r="164" spans="6:6" x14ac:dyDescent="0.35">
      <c r="F164" s="3" t="str">
        <f t="shared" si="4"/>
        <v/>
      </c>
    </row>
    <row r="165" spans="6:6" x14ac:dyDescent="0.35">
      <c r="F165" s="3" t="str">
        <f t="shared" si="4"/>
        <v/>
      </c>
    </row>
    <row r="166" spans="6:6" x14ac:dyDescent="0.35">
      <c r="F166" s="3" t="str">
        <f t="shared" si="4"/>
        <v/>
      </c>
    </row>
    <row r="167" spans="6:6" x14ac:dyDescent="0.35">
      <c r="F167" s="3" t="str">
        <f t="shared" si="4"/>
        <v/>
      </c>
    </row>
    <row r="168" spans="6:6" x14ac:dyDescent="0.35">
      <c r="F168" s="3" t="str">
        <f t="shared" si="4"/>
        <v/>
      </c>
    </row>
    <row r="169" spans="6:6" x14ac:dyDescent="0.35">
      <c r="F169" s="3" t="str">
        <f t="shared" si="4"/>
        <v/>
      </c>
    </row>
    <row r="170" spans="6:6" x14ac:dyDescent="0.35">
      <c r="F170" s="3" t="str">
        <f t="shared" si="4"/>
        <v/>
      </c>
    </row>
    <row r="171" spans="6:6" x14ac:dyDescent="0.35">
      <c r="F171" s="3" t="str">
        <f t="shared" si="4"/>
        <v/>
      </c>
    </row>
    <row r="172" spans="6:6" x14ac:dyDescent="0.35">
      <c r="F172" s="3" t="str">
        <f t="shared" si="4"/>
        <v/>
      </c>
    </row>
    <row r="173" spans="6:6" x14ac:dyDescent="0.35">
      <c r="F173" s="3" t="str">
        <f t="shared" si="4"/>
        <v/>
      </c>
    </row>
    <row r="174" spans="6:6" x14ac:dyDescent="0.35">
      <c r="F174" s="3" t="str">
        <f t="shared" si="4"/>
        <v/>
      </c>
    </row>
    <row r="175" spans="6:6" x14ac:dyDescent="0.35">
      <c r="F175" s="3" t="str">
        <f t="shared" si="4"/>
        <v/>
      </c>
    </row>
    <row r="176" spans="6:6" x14ac:dyDescent="0.35">
      <c r="F176" s="3" t="str">
        <f t="shared" si="4"/>
        <v/>
      </c>
    </row>
    <row r="177" spans="6:6" x14ac:dyDescent="0.35">
      <c r="F177" s="3" t="str">
        <f t="shared" si="4"/>
        <v/>
      </c>
    </row>
    <row r="178" spans="6:6" x14ac:dyDescent="0.35">
      <c r="F178" s="3" t="str">
        <f t="shared" si="4"/>
        <v/>
      </c>
    </row>
    <row r="179" spans="6:6" x14ac:dyDescent="0.35">
      <c r="F179" s="3" t="str">
        <f t="shared" si="4"/>
        <v/>
      </c>
    </row>
    <row r="180" spans="6:6" x14ac:dyDescent="0.35">
      <c r="F180" s="3" t="str">
        <f t="shared" si="4"/>
        <v/>
      </c>
    </row>
    <row r="181" spans="6:6" x14ac:dyDescent="0.35">
      <c r="F181" s="3" t="str">
        <f t="shared" si="4"/>
        <v/>
      </c>
    </row>
    <row r="182" spans="6:6" x14ac:dyDescent="0.35">
      <c r="F182" s="3" t="str">
        <f t="shared" si="4"/>
        <v/>
      </c>
    </row>
    <row r="183" spans="6:6" x14ac:dyDescent="0.35">
      <c r="F183" s="3" t="str">
        <f t="shared" si="4"/>
        <v/>
      </c>
    </row>
    <row r="184" spans="6:6" x14ac:dyDescent="0.35">
      <c r="F184" s="3" t="str">
        <f t="shared" si="4"/>
        <v/>
      </c>
    </row>
    <row r="185" spans="6:6" x14ac:dyDescent="0.35">
      <c r="F185" s="3" t="str">
        <f t="shared" si="4"/>
        <v/>
      </c>
    </row>
    <row r="186" spans="6:6" x14ac:dyDescent="0.35">
      <c r="F186" s="3" t="str">
        <f t="shared" si="4"/>
        <v/>
      </c>
    </row>
    <row r="187" spans="6:6" x14ac:dyDescent="0.35">
      <c r="F187" s="3" t="str">
        <f t="shared" si="4"/>
        <v/>
      </c>
    </row>
    <row r="188" spans="6:6" x14ac:dyDescent="0.35">
      <c r="F188" s="3" t="str">
        <f t="shared" si="4"/>
        <v/>
      </c>
    </row>
    <row r="189" spans="6:6" x14ac:dyDescent="0.35">
      <c r="F189" s="3" t="str">
        <f t="shared" si="4"/>
        <v/>
      </c>
    </row>
    <row r="190" spans="6:6" x14ac:dyDescent="0.35">
      <c r="F190" s="3" t="str">
        <f t="shared" si="4"/>
        <v/>
      </c>
    </row>
    <row r="191" spans="6:6" x14ac:dyDescent="0.35">
      <c r="F191" s="3" t="str">
        <f t="shared" si="4"/>
        <v/>
      </c>
    </row>
    <row r="192" spans="6:6" x14ac:dyDescent="0.35">
      <c r="F192" s="3" t="str">
        <f t="shared" si="4"/>
        <v/>
      </c>
    </row>
    <row r="193" spans="6:6" x14ac:dyDescent="0.35">
      <c r="F193" s="3" t="str">
        <f t="shared" si="4"/>
        <v/>
      </c>
    </row>
    <row r="194" spans="6:6" x14ac:dyDescent="0.35">
      <c r="F194" s="3" t="str">
        <f t="shared" si="4"/>
        <v/>
      </c>
    </row>
    <row r="195" spans="6:6" x14ac:dyDescent="0.35">
      <c r="F195" s="3" t="str">
        <f t="shared" si="4"/>
        <v/>
      </c>
    </row>
    <row r="196" spans="6:6" x14ac:dyDescent="0.35">
      <c r="F196" s="3" t="str">
        <f t="shared" si="4"/>
        <v/>
      </c>
    </row>
    <row r="197" spans="6:6" x14ac:dyDescent="0.35">
      <c r="F197" s="3" t="str">
        <f t="shared" si="4"/>
        <v/>
      </c>
    </row>
    <row r="198" spans="6:6" x14ac:dyDescent="0.35">
      <c r="F198" s="3" t="str">
        <f t="shared" ref="F198:F261" si="5">IF(C198="","",IF(E198="",C198,CONCATENATE(VLOOKUP(E198,$B$5:$F$348,4)," &gt; ",C198)))</f>
        <v/>
      </c>
    </row>
    <row r="199" spans="6:6" x14ac:dyDescent="0.35">
      <c r="F199" s="3" t="str">
        <f t="shared" si="5"/>
        <v/>
      </c>
    </row>
    <row r="200" spans="6:6" x14ac:dyDescent="0.35">
      <c r="F200" s="3" t="str">
        <f t="shared" si="5"/>
        <v/>
      </c>
    </row>
    <row r="201" spans="6:6" x14ac:dyDescent="0.35">
      <c r="F201" s="3" t="str">
        <f t="shared" si="5"/>
        <v/>
      </c>
    </row>
    <row r="202" spans="6:6" x14ac:dyDescent="0.35">
      <c r="F202" s="3" t="str">
        <f t="shared" si="5"/>
        <v/>
      </c>
    </row>
    <row r="203" spans="6:6" x14ac:dyDescent="0.35">
      <c r="F203" s="3" t="str">
        <f t="shared" si="5"/>
        <v/>
      </c>
    </row>
    <row r="204" spans="6:6" x14ac:dyDescent="0.35">
      <c r="F204" s="3" t="str">
        <f t="shared" si="5"/>
        <v/>
      </c>
    </row>
    <row r="205" spans="6:6" x14ac:dyDescent="0.35">
      <c r="F205" s="3" t="str">
        <f t="shared" si="5"/>
        <v/>
      </c>
    </row>
    <row r="206" spans="6:6" x14ac:dyDescent="0.35">
      <c r="F206" s="3" t="str">
        <f t="shared" si="5"/>
        <v/>
      </c>
    </row>
    <row r="207" spans="6:6" x14ac:dyDescent="0.35">
      <c r="F207" s="3" t="str">
        <f t="shared" si="5"/>
        <v/>
      </c>
    </row>
    <row r="208" spans="6:6" x14ac:dyDescent="0.35">
      <c r="F208" s="3" t="str">
        <f t="shared" si="5"/>
        <v/>
      </c>
    </row>
    <row r="209" spans="6:6" x14ac:dyDescent="0.35">
      <c r="F209" s="3" t="str">
        <f t="shared" si="5"/>
        <v/>
      </c>
    </row>
    <row r="210" spans="6:6" x14ac:dyDescent="0.35">
      <c r="F210" s="3" t="str">
        <f t="shared" si="5"/>
        <v/>
      </c>
    </row>
    <row r="211" spans="6:6" x14ac:dyDescent="0.35">
      <c r="F211" s="3" t="str">
        <f t="shared" si="5"/>
        <v/>
      </c>
    </row>
    <row r="212" spans="6:6" x14ac:dyDescent="0.35">
      <c r="F212" s="3" t="str">
        <f t="shared" si="5"/>
        <v/>
      </c>
    </row>
    <row r="213" spans="6:6" x14ac:dyDescent="0.35">
      <c r="F213" s="3" t="str">
        <f t="shared" si="5"/>
        <v/>
      </c>
    </row>
    <row r="214" spans="6:6" x14ac:dyDescent="0.35">
      <c r="F214" s="3" t="str">
        <f t="shared" si="5"/>
        <v/>
      </c>
    </row>
    <row r="215" spans="6:6" x14ac:dyDescent="0.35">
      <c r="F215" s="3" t="str">
        <f t="shared" si="5"/>
        <v/>
      </c>
    </row>
    <row r="216" spans="6:6" x14ac:dyDescent="0.35">
      <c r="F216" s="3" t="str">
        <f t="shared" si="5"/>
        <v/>
      </c>
    </row>
    <row r="217" spans="6:6" x14ac:dyDescent="0.35">
      <c r="F217" s="3" t="str">
        <f t="shared" si="5"/>
        <v/>
      </c>
    </row>
    <row r="218" spans="6:6" x14ac:dyDescent="0.35">
      <c r="F218" s="3" t="str">
        <f t="shared" si="5"/>
        <v/>
      </c>
    </row>
    <row r="219" spans="6:6" x14ac:dyDescent="0.35">
      <c r="F219" s="3" t="str">
        <f t="shared" si="5"/>
        <v/>
      </c>
    </row>
    <row r="220" spans="6:6" x14ac:dyDescent="0.35">
      <c r="F220" s="3" t="str">
        <f t="shared" si="5"/>
        <v/>
      </c>
    </row>
    <row r="221" spans="6:6" x14ac:dyDescent="0.35">
      <c r="F221" s="3" t="str">
        <f t="shared" si="5"/>
        <v/>
      </c>
    </row>
    <row r="222" spans="6:6" x14ac:dyDescent="0.35">
      <c r="F222" s="3" t="str">
        <f t="shared" si="5"/>
        <v/>
      </c>
    </row>
    <row r="223" spans="6:6" x14ac:dyDescent="0.35">
      <c r="F223" s="3" t="str">
        <f t="shared" si="5"/>
        <v/>
      </c>
    </row>
    <row r="224" spans="6:6" x14ac:dyDescent="0.35">
      <c r="F224" s="3" t="str">
        <f t="shared" si="5"/>
        <v/>
      </c>
    </row>
    <row r="225" spans="6:6" x14ac:dyDescent="0.35">
      <c r="F225" s="3" t="str">
        <f t="shared" si="5"/>
        <v/>
      </c>
    </row>
    <row r="226" spans="6:6" x14ac:dyDescent="0.35">
      <c r="F226" s="3" t="str">
        <f t="shared" si="5"/>
        <v/>
      </c>
    </row>
    <row r="227" spans="6:6" x14ac:dyDescent="0.35">
      <c r="F227" s="3" t="str">
        <f t="shared" si="5"/>
        <v/>
      </c>
    </row>
    <row r="228" spans="6:6" x14ac:dyDescent="0.35">
      <c r="F228" s="3" t="str">
        <f t="shared" si="5"/>
        <v/>
      </c>
    </row>
    <row r="229" spans="6:6" x14ac:dyDescent="0.35">
      <c r="F229" s="3" t="str">
        <f t="shared" si="5"/>
        <v/>
      </c>
    </row>
    <row r="230" spans="6:6" x14ac:dyDescent="0.35">
      <c r="F230" s="3" t="str">
        <f t="shared" si="5"/>
        <v/>
      </c>
    </row>
    <row r="231" spans="6:6" x14ac:dyDescent="0.35">
      <c r="F231" s="3" t="str">
        <f t="shared" si="5"/>
        <v/>
      </c>
    </row>
    <row r="232" spans="6:6" x14ac:dyDescent="0.35">
      <c r="F232" s="3" t="str">
        <f t="shared" si="5"/>
        <v/>
      </c>
    </row>
    <row r="233" spans="6:6" x14ac:dyDescent="0.35">
      <c r="F233" s="3" t="str">
        <f t="shared" si="5"/>
        <v/>
      </c>
    </row>
    <row r="234" spans="6:6" x14ac:dyDescent="0.35">
      <c r="F234" s="3" t="str">
        <f t="shared" si="5"/>
        <v/>
      </c>
    </row>
    <row r="235" spans="6:6" x14ac:dyDescent="0.35">
      <c r="F235" s="3" t="str">
        <f t="shared" si="5"/>
        <v/>
      </c>
    </row>
    <row r="236" spans="6:6" x14ac:dyDescent="0.35">
      <c r="F236" s="3" t="str">
        <f t="shared" si="5"/>
        <v/>
      </c>
    </row>
    <row r="237" spans="6:6" x14ac:dyDescent="0.35">
      <c r="F237" s="3" t="str">
        <f t="shared" si="5"/>
        <v/>
      </c>
    </row>
    <row r="238" spans="6:6" x14ac:dyDescent="0.35">
      <c r="F238" s="3" t="str">
        <f t="shared" si="5"/>
        <v/>
      </c>
    </row>
    <row r="239" spans="6:6" x14ac:dyDescent="0.35">
      <c r="F239" s="3" t="str">
        <f t="shared" si="5"/>
        <v/>
      </c>
    </row>
    <row r="240" spans="6:6" x14ac:dyDescent="0.35">
      <c r="F240" s="3" t="str">
        <f t="shared" si="5"/>
        <v/>
      </c>
    </row>
    <row r="241" spans="6:6" x14ac:dyDescent="0.35">
      <c r="F241" s="3" t="str">
        <f t="shared" si="5"/>
        <v/>
      </c>
    </row>
    <row r="242" spans="6:6" x14ac:dyDescent="0.35">
      <c r="F242" s="3" t="str">
        <f t="shared" si="5"/>
        <v/>
      </c>
    </row>
    <row r="243" spans="6:6" x14ac:dyDescent="0.35">
      <c r="F243" s="3" t="str">
        <f t="shared" si="5"/>
        <v/>
      </c>
    </row>
    <row r="244" spans="6:6" x14ac:dyDescent="0.35">
      <c r="F244" s="3" t="str">
        <f t="shared" si="5"/>
        <v/>
      </c>
    </row>
    <row r="245" spans="6:6" x14ac:dyDescent="0.35">
      <c r="F245" s="3" t="str">
        <f t="shared" si="5"/>
        <v/>
      </c>
    </row>
    <row r="246" spans="6:6" x14ac:dyDescent="0.35">
      <c r="F246" s="3" t="str">
        <f t="shared" si="5"/>
        <v/>
      </c>
    </row>
    <row r="247" spans="6:6" x14ac:dyDescent="0.35">
      <c r="F247" s="3" t="str">
        <f t="shared" si="5"/>
        <v/>
      </c>
    </row>
    <row r="248" spans="6:6" x14ac:dyDescent="0.35">
      <c r="F248" s="3" t="str">
        <f t="shared" si="5"/>
        <v/>
      </c>
    </row>
    <row r="249" spans="6:6" x14ac:dyDescent="0.35">
      <c r="F249" s="3" t="str">
        <f t="shared" si="5"/>
        <v/>
      </c>
    </row>
    <row r="250" spans="6:6" x14ac:dyDescent="0.35">
      <c r="F250" s="3" t="str">
        <f t="shared" si="5"/>
        <v/>
      </c>
    </row>
    <row r="251" spans="6:6" x14ac:dyDescent="0.35">
      <c r="F251" s="3" t="str">
        <f t="shared" si="5"/>
        <v/>
      </c>
    </row>
    <row r="252" spans="6:6" x14ac:dyDescent="0.35">
      <c r="F252" s="3" t="str">
        <f t="shared" si="5"/>
        <v/>
      </c>
    </row>
    <row r="253" spans="6:6" x14ac:dyDescent="0.35">
      <c r="F253" s="3" t="str">
        <f t="shared" si="5"/>
        <v/>
      </c>
    </row>
    <row r="254" spans="6:6" x14ac:dyDescent="0.35">
      <c r="F254" s="3" t="str">
        <f t="shared" si="5"/>
        <v/>
      </c>
    </row>
    <row r="255" spans="6:6" x14ac:dyDescent="0.35">
      <c r="F255" s="3" t="str">
        <f t="shared" si="5"/>
        <v/>
      </c>
    </row>
    <row r="256" spans="6:6" x14ac:dyDescent="0.35">
      <c r="F256" s="3" t="str">
        <f t="shared" si="5"/>
        <v/>
      </c>
    </row>
    <row r="257" spans="6:6" x14ac:dyDescent="0.35">
      <c r="F257" s="3" t="str">
        <f t="shared" si="5"/>
        <v/>
      </c>
    </row>
    <row r="258" spans="6:6" x14ac:dyDescent="0.35">
      <c r="F258" s="3" t="str">
        <f t="shared" si="5"/>
        <v/>
      </c>
    </row>
    <row r="259" spans="6:6" x14ac:dyDescent="0.35">
      <c r="F259" s="3" t="str">
        <f t="shared" si="5"/>
        <v/>
      </c>
    </row>
    <row r="260" spans="6:6" x14ac:dyDescent="0.35">
      <c r="F260" s="3" t="str">
        <f t="shared" si="5"/>
        <v/>
      </c>
    </row>
    <row r="261" spans="6:6" x14ac:dyDescent="0.35">
      <c r="F261" s="3" t="str">
        <f t="shared" si="5"/>
        <v/>
      </c>
    </row>
    <row r="262" spans="6:6" x14ac:dyDescent="0.35">
      <c r="F262" s="3" t="str">
        <f t="shared" ref="F262:F317" si="6">IF(C262="","",IF(E262="",C262,CONCATENATE(VLOOKUP(E262,$B$5:$F$348,4)," &gt; ",C262)))</f>
        <v/>
      </c>
    </row>
    <row r="263" spans="6:6" x14ac:dyDescent="0.35">
      <c r="F263" s="3" t="str">
        <f t="shared" si="6"/>
        <v/>
      </c>
    </row>
    <row r="264" spans="6:6" x14ac:dyDescent="0.35">
      <c r="F264" s="3" t="str">
        <f t="shared" si="6"/>
        <v/>
      </c>
    </row>
    <row r="265" spans="6:6" x14ac:dyDescent="0.35">
      <c r="F265" s="3" t="str">
        <f t="shared" si="6"/>
        <v/>
      </c>
    </row>
    <row r="266" spans="6:6" x14ac:dyDescent="0.35">
      <c r="F266" s="3" t="str">
        <f t="shared" si="6"/>
        <v/>
      </c>
    </row>
    <row r="267" spans="6:6" x14ac:dyDescent="0.35">
      <c r="F267" s="3" t="str">
        <f t="shared" si="6"/>
        <v/>
      </c>
    </row>
    <row r="268" spans="6:6" x14ac:dyDescent="0.35">
      <c r="F268" s="3" t="str">
        <f t="shared" si="6"/>
        <v/>
      </c>
    </row>
    <row r="269" spans="6:6" x14ac:dyDescent="0.35">
      <c r="F269" s="3" t="str">
        <f t="shared" si="6"/>
        <v/>
      </c>
    </row>
    <row r="270" spans="6:6" x14ac:dyDescent="0.35">
      <c r="F270" s="3" t="str">
        <f t="shared" si="6"/>
        <v/>
      </c>
    </row>
    <row r="271" spans="6:6" x14ac:dyDescent="0.35">
      <c r="F271" s="3" t="str">
        <f t="shared" si="6"/>
        <v/>
      </c>
    </row>
    <row r="272" spans="6:6" x14ac:dyDescent="0.35">
      <c r="F272" s="3" t="str">
        <f t="shared" si="6"/>
        <v/>
      </c>
    </row>
    <row r="273" spans="6:6" x14ac:dyDescent="0.35">
      <c r="F273" s="3" t="str">
        <f t="shared" si="6"/>
        <v/>
      </c>
    </row>
    <row r="274" spans="6:6" x14ac:dyDescent="0.35">
      <c r="F274" s="3" t="str">
        <f t="shared" si="6"/>
        <v/>
      </c>
    </row>
    <row r="275" spans="6:6" x14ac:dyDescent="0.35">
      <c r="F275" s="3" t="str">
        <f t="shared" si="6"/>
        <v/>
      </c>
    </row>
    <row r="276" spans="6:6" x14ac:dyDescent="0.35">
      <c r="F276" s="3" t="str">
        <f t="shared" si="6"/>
        <v/>
      </c>
    </row>
    <row r="277" spans="6:6" x14ac:dyDescent="0.35">
      <c r="F277" s="3" t="str">
        <f t="shared" si="6"/>
        <v/>
      </c>
    </row>
    <row r="278" spans="6:6" x14ac:dyDescent="0.35">
      <c r="F278" s="3" t="str">
        <f t="shared" si="6"/>
        <v/>
      </c>
    </row>
    <row r="279" spans="6:6" x14ac:dyDescent="0.35">
      <c r="F279" s="3" t="str">
        <f t="shared" si="6"/>
        <v/>
      </c>
    </row>
    <row r="280" spans="6:6" x14ac:dyDescent="0.35">
      <c r="F280" s="3" t="str">
        <f t="shared" si="6"/>
        <v/>
      </c>
    </row>
    <row r="281" spans="6:6" x14ac:dyDescent="0.35">
      <c r="F281" s="3" t="str">
        <f t="shared" si="6"/>
        <v/>
      </c>
    </row>
    <row r="282" spans="6:6" x14ac:dyDescent="0.35">
      <c r="F282" s="3" t="str">
        <f t="shared" si="6"/>
        <v/>
      </c>
    </row>
    <row r="283" spans="6:6" x14ac:dyDescent="0.35">
      <c r="F283" s="3" t="str">
        <f t="shared" si="6"/>
        <v/>
      </c>
    </row>
    <row r="284" spans="6:6" x14ac:dyDescent="0.35">
      <c r="F284" s="3" t="str">
        <f t="shared" si="6"/>
        <v/>
      </c>
    </row>
    <row r="285" spans="6:6" x14ac:dyDescent="0.35">
      <c r="F285" s="3" t="str">
        <f t="shared" si="6"/>
        <v/>
      </c>
    </row>
    <row r="286" spans="6:6" x14ac:dyDescent="0.35">
      <c r="F286" s="3" t="str">
        <f t="shared" si="6"/>
        <v/>
      </c>
    </row>
    <row r="287" spans="6:6" x14ac:dyDescent="0.35">
      <c r="F287" s="3" t="str">
        <f t="shared" si="6"/>
        <v/>
      </c>
    </row>
    <row r="288" spans="6:6" x14ac:dyDescent="0.35">
      <c r="F288" s="3" t="str">
        <f t="shared" si="6"/>
        <v/>
      </c>
    </row>
    <row r="289" spans="6:6" x14ac:dyDescent="0.35">
      <c r="F289" s="3" t="str">
        <f t="shared" si="6"/>
        <v/>
      </c>
    </row>
    <row r="290" spans="6:6" x14ac:dyDescent="0.35">
      <c r="F290" s="3" t="str">
        <f t="shared" si="6"/>
        <v/>
      </c>
    </row>
    <row r="291" spans="6:6" x14ac:dyDescent="0.35">
      <c r="F291" s="3" t="str">
        <f t="shared" si="6"/>
        <v/>
      </c>
    </row>
    <row r="292" spans="6:6" x14ac:dyDescent="0.35">
      <c r="F292" s="3" t="str">
        <f t="shared" si="6"/>
        <v/>
      </c>
    </row>
    <row r="293" spans="6:6" x14ac:dyDescent="0.35">
      <c r="F293" s="3" t="str">
        <f t="shared" si="6"/>
        <v/>
      </c>
    </row>
    <row r="294" spans="6:6" x14ac:dyDescent="0.35">
      <c r="F294" s="3" t="str">
        <f t="shared" si="6"/>
        <v/>
      </c>
    </row>
    <row r="295" spans="6:6" x14ac:dyDescent="0.35">
      <c r="F295" s="3" t="str">
        <f t="shared" si="6"/>
        <v/>
      </c>
    </row>
    <row r="296" spans="6:6" x14ac:dyDescent="0.35">
      <c r="F296" s="3" t="str">
        <f t="shared" si="6"/>
        <v/>
      </c>
    </row>
    <row r="297" spans="6:6" x14ac:dyDescent="0.35">
      <c r="F297" s="3" t="str">
        <f t="shared" si="6"/>
        <v/>
      </c>
    </row>
    <row r="298" spans="6:6" x14ac:dyDescent="0.35">
      <c r="F298" s="3" t="str">
        <f t="shared" si="6"/>
        <v/>
      </c>
    </row>
    <row r="299" spans="6:6" x14ac:dyDescent="0.35">
      <c r="F299" s="3" t="str">
        <f t="shared" si="6"/>
        <v/>
      </c>
    </row>
    <row r="300" spans="6:6" x14ac:dyDescent="0.35">
      <c r="F300" s="3" t="str">
        <f t="shared" si="6"/>
        <v/>
      </c>
    </row>
    <row r="301" spans="6:6" x14ac:dyDescent="0.35">
      <c r="F301" s="3" t="str">
        <f t="shared" si="6"/>
        <v/>
      </c>
    </row>
    <row r="302" spans="6:6" x14ac:dyDescent="0.35">
      <c r="F302" s="3" t="str">
        <f t="shared" si="6"/>
        <v/>
      </c>
    </row>
    <row r="303" spans="6:6" x14ac:dyDescent="0.35">
      <c r="F303" s="3" t="str">
        <f t="shared" si="6"/>
        <v/>
      </c>
    </row>
    <row r="304" spans="6:6" x14ac:dyDescent="0.35">
      <c r="F304" s="3" t="str">
        <f t="shared" si="6"/>
        <v/>
      </c>
    </row>
    <row r="305" spans="6:6" x14ac:dyDescent="0.35">
      <c r="F305" s="3" t="str">
        <f t="shared" si="6"/>
        <v/>
      </c>
    </row>
    <row r="306" spans="6:6" x14ac:dyDescent="0.35">
      <c r="F306" s="3" t="str">
        <f t="shared" si="6"/>
        <v/>
      </c>
    </row>
    <row r="307" spans="6:6" x14ac:dyDescent="0.35">
      <c r="F307" s="3" t="str">
        <f t="shared" si="6"/>
        <v/>
      </c>
    </row>
    <row r="308" spans="6:6" x14ac:dyDescent="0.35">
      <c r="F308" s="3" t="str">
        <f t="shared" si="6"/>
        <v/>
      </c>
    </row>
    <row r="309" spans="6:6" x14ac:dyDescent="0.35">
      <c r="F309" s="3" t="str">
        <f t="shared" si="6"/>
        <v/>
      </c>
    </row>
    <row r="310" spans="6:6" x14ac:dyDescent="0.35">
      <c r="F310" s="3" t="str">
        <f t="shared" si="6"/>
        <v/>
      </c>
    </row>
    <row r="311" spans="6:6" x14ac:dyDescent="0.35">
      <c r="F311" s="3" t="str">
        <f t="shared" si="6"/>
        <v/>
      </c>
    </row>
    <row r="312" spans="6:6" x14ac:dyDescent="0.35">
      <c r="F312" s="3" t="str">
        <f t="shared" si="6"/>
        <v/>
      </c>
    </row>
    <row r="313" spans="6:6" x14ac:dyDescent="0.35">
      <c r="F313" s="3" t="str">
        <f t="shared" si="6"/>
        <v/>
      </c>
    </row>
    <row r="314" spans="6:6" x14ac:dyDescent="0.35">
      <c r="F314" s="3" t="str">
        <f t="shared" si="6"/>
        <v/>
      </c>
    </row>
    <row r="315" spans="6:6" x14ac:dyDescent="0.35">
      <c r="F315" s="3" t="str">
        <f t="shared" si="6"/>
        <v/>
      </c>
    </row>
    <row r="316" spans="6:6" x14ac:dyDescent="0.35">
      <c r="F316" s="3" t="str">
        <f t="shared" si="6"/>
        <v/>
      </c>
    </row>
    <row r="317" spans="6:6" x14ac:dyDescent="0.35">
      <c r="F317" s="3" t="str">
        <f t="shared" si="6"/>
        <v/>
      </c>
    </row>
    <row r="318" spans="6:6" x14ac:dyDescent="0.35">
      <c r="F318" s="3" t="str">
        <f t="shared" ref="F318:F325" si="7">IF(C318="","",IF(E318="",C318,CONCATENATE(VLOOKUP(E318,$B$5:$C$348,2)," &gt; ",C318)))</f>
        <v/>
      </c>
    </row>
    <row r="319" spans="6:6" x14ac:dyDescent="0.35">
      <c r="F319" s="3" t="str">
        <f t="shared" si="7"/>
        <v/>
      </c>
    </row>
    <row r="320" spans="6:6" x14ac:dyDescent="0.35">
      <c r="F320" s="3" t="str">
        <f t="shared" si="7"/>
        <v/>
      </c>
    </row>
    <row r="321" spans="6:6" x14ac:dyDescent="0.35">
      <c r="F321" s="3" t="str">
        <f t="shared" si="7"/>
        <v/>
      </c>
    </row>
    <row r="322" spans="6:6" x14ac:dyDescent="0.35">
      <c r="F322" s="3" t="str">
        <f t="shared" si="7"/>
        <v/>
      </c>
    </row>
    <row r="323" spans="6:6" x14ac:dyDescent="0.35">
      <c r="F323" s="3" t="str">
        <f t="shared" si="7"/>
        <v/>
      </c>
    </row>
    <row r="324" spans="6:6" x14ac:dyDescent="0.35">
      <c r="F324" s="3" t="str">
        <f t="shared" si="7"/>
        <v/>
      </c>
    </row>
    <row r="325" spans="6:6" x14ac:dyDescent="0.35">
      <c r="F325" s="3" t="str">
        <f t="shared" si="7"/>
        <v/>
      </c>
    </row>
    <row r="326" spans="6:6" x14ac:dyDescent="0.35">
      <c r="F326" s="3" t="str">
        <f t="shared" ref="F326:F327" si="8">IF(C326="","",IF(E326="",C326,CONCATENATE(VLOOKUP(E326,$B$5:$C$348,2)," &gt; ",C326)))</f>
        <v/>
      </c>
    </row>
    <row r="327" spans="6:6" x14ac:dyDescent="0.35">
      <c r="F327" t="str">
        <f t="shared" si="8"/>
        <v/>
      </c>
    </row>
  </sheetData>
  <protectedRanges>
    <protectedRange sqref="B5:E73" name="Range1"/>
  </protectedRanges>
  <conditionalFormatting sqref="B5:B9 B11:B12 B14:B17 B25:B28">
    <cfRule type="expression" dxfId="53" priority="51" stopIfTrue="1">
      <formula>IF(AND($B5="",$C5&lt;&gt;""),TRUE,FALSE)</formula>
    </cfRule>
  </conditionalFormatting>
  <conditionalFormatting sqref="C5:D29">
    <cfRule type="expression" dxfId="52" priority="50">
      <formula>IF(AND($C5="",$B5&lt;&gt;""),TRUE,FALSE)</formula>
    </cfRule>
  </conditionalFormatting>
  <conditionalFormatting sqref="C8:D8">
    <cfRule type="expression" dxfId="51" priority="49" stopIfTrue="1">
      <formula>IF(AND($B8="",$C8&lt;&gt;""),TRUE,FALSE)</formula>
    </cfRule>
  </conditionalFormatting>
  <conditionalFormatting sqref="C11:D11">
    <cfRule type="expression" dxfId="50" priority="48" stopIfTrue="1">
      <formula>IF(AND($B11="",$C11&lt;&gt;""),TRUE,FALSE)</formula>
    </cfRule>
  </conditionalFormatting>
  <conditionalFormatting sqref="C14:D14">
    <cfRule type="expression" dxfId="49" priority="47" stopIfTrue="1">
      <formula>IF(AND($B14="",$C14&lt;&gt;""),TRUE,FALSE)</formula>
    </cfRule>
  </conditionalFormatting>
  <conditionalFormatting sqref="C25:D25">
    <cfRule type="expression" dxfId="48" priority="46" stopIfTrue="1">
      <formula>IF(AND($B25="",$C25&lt;&gt;""),TRUE,FALSE)</formula>
    </cfRule>
  </conditionalFormatting>
  <conditionalFormatting sqref="C27:D27">
    <cfRule type="expression" dxfId="47" priority="41" stopIfTrue="1">
      <formula>IF(AND($B27="",$C27&lt;&gt;""),TRUE,FALSE)</formula>
    </cfRule>
  </conditionalFormatting>
  <conditionalFormatting sqref="B9">
    <cfRule type="expression" dxfId="46" priority="40">
      <formula>IF(AND($C9="",$B9&lt;&gt;""),TRUE,FALSE)</formula>
    </cfRule>
  </conditionalFormatting>
  <conditionalFormatting sqref="B10">
    <cfRule type="expression" dxfId="45" priority="39">
      <formula>IF(AND($C10="",$B10&lt;&gt;""),TRUE,FALSE)</formula>
    </cfRule>
  </conditionalFormatting>
  <conditionalFormatting sqref="B12">
    <cfRule type="expression" dxfId="44" priority="38">
      <formula>IF(AND($C12="",$B12&lt;&gt;""),TRUE,FALSE)</formula>
    </cfRule>
  </conditionalFormatting>
  <conditionalFormatting sqref="B13">
    <cfRule type="expression" dxfId="43" priority="37">
      <formula>IF(AND($C13="",$B13&lt;&gt;""),TRUE,FALSE)</formula>
    </cfRule>
  </conditionalFormatting>
  <conditionalFormatting sqref="B15">
    <cfRule type="expression" dxfId="42" priority="36">
      <formula>IF(AND($C15="",$B15&lt;&gt;""),TRUE,FALSE)</formula>
    </cfRule>
  </conditionalFormatting>
  <conditionalFormatting sqref="B17">
    <cfRule type="expression" dxfId="41" priority="35">
      <formula>IF(AND($C17="",$B17&lt;&gt;""),TRUE,FALSE)</formula>
    </cfRule>
  </conditionalFormatting>
  <conditionalFormatting sqref="B18">
    <cfRule type="expression" dxfId="40" priority="34">
      <formula>IF(AND($C18="",$B18&lt;&gt;""),TRUE,FALSE)</formula>
    </cfRule>
  </conditionalFormatting>
  <conditionalFormatting sqref="B19">
    <cfRule type="expression" dxfId="39" priority="33">
      <formula>IF(AND($C19="",$B19&lt;&gt;""),TRUE,FALSE)</formula>
    </cfRule>
  </conditionalFormatting>
  <conditionalFormatting sqref="B20">
    <cfRule type="expression" dxfId="38" priority="32">
      <formula>IF(AND($C20="",$B20&lt;&gt;""),TRUE,FALSE)</formula>
    </cfRule>
  </conditionalFormatting>
  <conditionalFormatting sqref="B21">
    <cfRule type="expression" dxfId="37" priority="31">
      <formula>IF(AND($C21="",$B21&lt;&gt;""),TRUE,FALSE)</formula>
    </cfRule>
  </conditionalFormatting>
  <conditionalFormatting sqref="B22">
    <cfRule type="expression" dxfId="36" priority="30">
      <formula>IF(AND($C22="",$B22&lt;&gt;""),TRUE,FALSE)</formula>
    </cfRule>
  </conditionalFormatting>
  <conditionalFormatting sqref="B23">
    <cfRule type="expression" dxfId="35" priority="29">
      <formula>IF(AND($C23="",$B23&lt;&gt;""),TRUE,FALSE)</formula>
    </cfRule>
  </conditionalFormatting>
  <conditionalFormatting sqref="B24">
    <cfRule type="expression" dxfId="34" priority="28">
      <formula>IF(AND($C24="",$B24&lt;&gt;""),TRUE,FALSE)</formula>
    </cfRule>
  </conditionalFormatting>
  <conditionalFormatting sqref="B26">
    <cfRule type="expression" dxfId="33" priority="27">
      <formula>IF(AND($C26="",$B26&lt;&gt;""),TRUE,FALSE)</formula>
    </cfRule>
  </conditionalFormatting>
  <conditionalFormatting sqref="B28">
    <cfRule type="expression" dxfId="32" priority="26">
      <formula>IF(AND($C28="",$B28&lt;&gt;""),TRUE,FALSE)</formula>
    </cfRule>
  </conditionalFormatting>
  <conditionalFormatting sqref="C9:D9">
    <cfRule type="expression" dxfId="31" priority="25" stopIfTrue="1">
      <formula>IF(AND($B9="",$C9&lt;&gt;""),TRUE,FALSE)</formula>
    </cfRule>
  </conditionalFormatting>
  <conditionalFormatting sqref="C12:D12">
    <cfRule type="expression" dxfId="30" priority="24" stopIfTrue="1">
      <formula>IF(AND($B12="",$C12&lt;&gt;""),TRUE,FALSE)</formula>
    </cfRule>
  </conditionalFormatting>
  <conditionalFormatting sqref="C15:D15">
    <cfRule type="expression" dxfId="29" priority="23" stopIfTrue="1">
      <formula>IF(AND($B15="",$C15&lt;&gt;""),TRUE,FALSE)</formula>
    </cfRule>
  </conditionalFormatting>
  <conditionalFormatting sqref="C26:D26">
    <cfRule type="expression" dxfId="28" priority="22" stopIfTrue="1">
      <formula>IF(AND($B26="",$C26&lt;&gt;""),TRUE,FALSE)</formula>
    </cfRule>
  </conditionalFormatting>
  <conditionalFormatting sqref="C28:D28">
    <cfRule type="expression" dxfId="27" priority="21" stopIfTrue="1">
      <formula>IF(AND($B28="",$C28&lt;&gt;""),TRUE,FALSE)</formula>
    </cfRule>
  </conditionalFormatting>
  <conditionalFormatting sqref="B10">
    <cfRule type="expression" dxfId="26" priority="20">
      <formula>IF(AND($C10="",$B10&lt;&gt;""),TRUE,FALSE)</formula>
    </cfRule>
  </conditionalFormatting>
  <conditionalFormatting sqref="B11">
    <cfRule type="expression" dxfId="25" priority="19">
      <formula>IF(AND($C11="",$B11&lt;&gt;""),TRUE,FALSE)</formula>
    </cfRule>
  </conditionalFormatting>
  <conditionalFormatting sqref="B13">
    <cfRule type="expression" dxfId="24" priority="18">
      <formula>IF(AND($C13="",$B13&lt;&gt;""),TRUE,FALSE)</formula>
    </cfRule>
  </conditionalFormatting>
  <conditionalFormatting sqref="B14">
    <cfRule type="expression" dxfId="23" priority="17">
      <formula>IF(AND($C14="",$B14&lt;&gt;""),TRUE,FALSE)</formula>
    </cfRule>
  </conditionalFormatting>
  <conditionalFormatting sqref="B16">
    <cfRule type="expression" dxfId="22" priority="16">
      <formula>IF(AND($C16="",$B16&lt;&gt;""),TRUE,FALSE)</formula>
    </cfRule>
  </conditionalFormatting>
  <conditionalFormatting sqref="B18">
    <cfRule type="expression" dxfId="21" priority="15">
      <formula>IF(AND($C18="",$B18&lt;&gt;""),TRUE,FALSE)</formula>
    </cfRule>
  </conditionalFormatting>
  <conditionalFormatting sqref="B19">
    <cfRule type="expression" dxfId="20" priority="14">
      <formula>IF(AND($C19="",$B19&lt;&gt;""),TRUE,FALSE)</formula>
    </cfRule>
  </conditionalFormatting>
  <conditionalFormatting sqref="B20">
    <cfRule type="expression" dxfId="19" priority="13">
      <formula>IF(AND($C20="",$B20&lt;&gt;""),TRUE,FALSE)</formula>
    </cfRule>
  </conditionalFormatting>
  <conditionalFormatting sqref="B21">
    <cfRule type="expression" dxfId="18" priority="12">
      <formula>IF(AND($C21="",$B21&lt;&gt;""),TRUE,FALSE)</formula>
    </cfRule>
  </conditionalFormatting>
  <conditionalFormatting sqref="B22">
    <cfRule type="expression" dxfId="17" priority="11">
      <formula>IF(AND($C22="",$B22&lt;&gt;""),TRUE,FALSE)</formula>
    </cfRule>
  </conditionalFormatting>
  <conditionalFormatting sqref="B23">
    <cfRule type="expression" dxfId="16" priority="10">
      <formula>IF(AND($C23="",$B23&lt;&gt;""),TRUE,FALSE)</formula>
    </cfRule>
  </conditionalFormatting>
  <conditionalFormatting sqref="B24">
    <cfRule type="expression" dxfId="15" priority="9">
      <formula>IF(AND($C24="",$B24&lt;&gt;""),TRUE,FALSE)</formula>
    </cfRule>
  </conditionalFormatting>
  <conditionalFormatting sqref="B25">
    <cfRule type="expression" dxfId="14" priority="8">
      <formula>IF(AND($C25="",$B25&lt;&gt;""),TRUE,FALSE)</formula>
    </cfRule>
  </conditionalFormatting>
  <conditionalFormatting sqref="B27">
    <cfRule type="expression" dxfId="13" priority="7">
      <formula>IF(AND($C27="",$B27&lt;&gt;""),TRUE,FALSE)</formula>
    </cfRule>
  </conditionalFormatting>
  <conditionalFormatting sqref="B29">
    <cfRule type="expression" dxfId="12" priority="6">
      <formula>IF(AND($C29="",$B29&lt;&gt;""),TRUE,FALSE)</formula>
    </cfRule>
  </conditionalFormatting>
  <conditionalFormatting sqref="E6">
    <cfRule type="expression" dxfId="11" priority="5" stopIfTrue="1">
      <formula>IF(AND($B6="",$C6&lt;&gt;""),TRUE,FALSE)</formula>
    </cfRule>
  </conditionalFormatting>
  <conditionalFormatting sqref="E9">
    <cfRule type="expression" dxfId="10" priority="4" stopIfTrue="1">
      <formula>IF(AND($B9="",$C9&lt;&gt;""),TRUE,FALSE)</formula>
    </cfRule>
  </conditionalFormatting>
  <conditionalFormatting sqref="E12">
    <cfRule type="expression" dxfId="9" priority="3" stopIfTrue="1">
      <formula>IF(AND($B12="",$C12&lt;&gt;""),TRUE,FALSE)</formula>
    </cfRule>
  </conditionalFormatting>
  <conditionalFormatting sqref="E15">
    <cfRule type="expression" dxfId="8" priority="2" stopIfTrue="1">
      <formula>IF(AND($B15="",$C15&lt;&gt;""),TRUE,FALSE)</formula>
    </cfRule>
  </conditionalFormatting>
  <conditionalFormatting sqref="E17">
    <cfRule type="expression" dxfId="7" priority="1" stopIfTrue="1">
      <formula>IF(AND($B17="",$C17&lt;&gt;""),TRUE,FALSE)</formula>
    </cfRule>
  </conditionalFormatting>
  <dataValidations count="3">
    <dataValidation type="list" allowBlank="1" showInputMessage="1" showErrorMessage="1" sqref="E5 E18:E73 E16 E13:E14 E10:E11 E7:E8" xr:uid="{00000000-0002-0000-0200-000000000000}">
      <formula1>$B$5:$B$73</formula1>
    </dataValidation>
    <dataValidation type="list" allowBlank="1" showInputMessage="1" showErrorMessage="1" sqref="P62:P101" xr:uid="{00000000-0002-0000-0200-000001000000}">
      <formula1>$AD$22:$AD$24</formula1>
    </dataValidation>
    <dataValidation type="list" allowBlank="1" showInputMessage="1" showErrorMessage="1" sqref="S5:S101" xr:uid="{00000000-0002-0000-0200-000002000000}">
      <formula1>$AD$30:$AD$31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8" tint="0.39997558519241921"/>
  </sheetPr>
  <dimension ref="A1:DF111"/>
  <sheetViews>
    <sheetView showGridLines="0" workbookViewId="0">
      <pane xSplit="8" ySplit="4" topLeftCell="I5" activePane="bottomRight" state="frozen"/>
      <selection pane="topRight" activeCell="I1" sqref="I1"/>
      <selection pane="bottomLeft" activeCell="A7" sqref="A7"/>
      <selection pane="bottomRight" activeCell="W1" sqref="W1"/>
    </sheetView>
  </sheetViews>
  <sheetFormatPr defaultRowHeight="14.5" x14ac:dyDescent="0.35"/>
  <cols>
    <col min="1" max="1" width="4.1796875" style="3" customWidth="1"/>
    <col min="2" max="2" width="5.1796875" bestFit="1" customWidth="1"/>
    <col min="3" max="3" width="23" bestFit="1" customWidth="1"/>
    <col min="4" max="4" width="21.81640625" customWidth="1"/>
    <col min="5" max="5" width="12.1796875" customWidth="1"/>
    <col min="6" max="6" width="15.81640625" customWidth="1"/>
    <col min="7" max="7" width="16.453125" customWidth="1"/>
    <col min="8" max="8" width="15.81640625" customWidth="1"/>
    <col min="9" max="9" width="5.7265625" style="26" customWidth="1"/>
    <col min="10" max="10" width="2.81640625" style="26" customWidth="1"/>
    <col min="11" max="11" width="2.453125" style="26" customWidth="1"/>
    <col min="12" max="14" width="2.81640625" style="26" customWidth="1"/>
    <col min="15" max="15" width="2.453125" style="26" customWidth="1"/>
    <col min="16" max="18" width="2.81640625" style="26" customWidth="1"/>
    <col min="19" max="19" width="2.453125" style="26" customWidth="1"/>
    <col min="20" max="22" width="2.81640625" style="26" customWidth="1"/>
    <col min="23" max="23" width="2.453125" style="26" customWidth="1"/>
    <col min="24" max="26" width="2.81640625" style="26" customWidth="1"/>
    <col min="27" max="27" width="2.453125" style="26" customWidth="1"/>
    <col min="28" max="30" width="2.81640625" style="26" customWidth="1"/>
    <col min="31" max="31" width="2.453125" style="26" customWidth="1"/>
    <col min="32" max="34" width="2.81640625" style="26" customWidth="1"/>
    <col min="35" max="35" width="2.453125" style="26" customWidth="1"/>
    <col min="36" max="38" width="2.81640625" style="26" customWidth="1"/>
    <col min="39" max="39" width="2.453125" style="26" customWidth="1"/>
    <col min="40" max="42" width="2.81640625" style="26" customWidth="1"/>
    <col min="43" max="43" width="2.453125" style="26" customWidth="1"/>
    <col min="44" max="46" width="2.81640625" style="26" customWidth="1"/>
    <col min="47" max="47" width="2.453125" style="26" customWidth="1"/>
    <col min="48" max="50" width="2.81640625" style="26" customWidth="1"/>
    <col min="51" max="51" width="2.453125" style="26" customWidth="1"/>
    <col min="52" max="54" width="2.81640625" style="26" customWidth="1"/>
    <col min="55" max="55" width="2.453125" style="26" customWidth="1"/>
    <col min="56" max="58" width="2.81640625" style="26" customWidth="1"/>
    <col min="59" max="59" width="2.453125" style="26" customWidth="1"/>
    <col min="60" max="62" width="2.81640625" style="26" customWidth="1"/>
    <col min="63" max="63" width="2.453125" style="26" customWidth="1"/>
    <col min="64" max="66" width="2.81640625" style="26" customWidth="1"/>
    <col min="67" max="67" width="2.453125" style="26" customWidth="1"/>
    <col min="68" max="70" width="2.81640625" style="26" customWidth="1"/>
    <col min="71" max="71" width="2.453125" style="26" customWidth="1"/>
    <col min="72" max="72" width="2.81640625" style="26" customWidth="1"/>
    <col min="73" max="73" width="2.453125" style="26" customWidth="1"/>
    <col min="74" max="76" width="2.81640625" style="26" customWidth="1"/>
    <col min="77" max="77" width="2.453125" style="26" customWidth="1"/>
  </cols>
  <sheetData>
    <row r="1" spans="1:110" ht="90" customHeight="1" x14ac:dyDescent="0.35">
      <c r="I1" s="3">
        <f>IF(Afdelingen!$C5="",1,"")</f>
        <v>1</v>
      </c>
      <c r="J1" s="3">
        <f>IF(Afdelingen!$C7="",1,"")</f>
        <v>1</v>
      </c>
      <c r="K1" s="3">
        <f>IF(Afdelingen!$C8="",1,"")</f>
        <v>1</v>
      </c>
      <c r="L1" s="3">
        <f>IF(Afdelingen!$C9="",1,"")</f>
        <v>1</v>
      </c>
      <c r="M1" s="3">
        <f>IF(Afdelingen!$C10="",1,"")</f>
        <v>1</v>
      </c>
      <c r="N1" s="3">
        <f>IF(Afdelingen!$C11="",1,"")</f>
        <v>1</v>
      </c>
      <c r="O1" s="3">
        <f>IF(Afdelingen!$C12="",1,"")</f>
        <v>1</v>
      </c>
      <c r="P1" s="3">
        <f>IF(Afdelingen!$C13="",1,"")</f>
        <v>1</v>
      </c>
      <c r="Q1" s="3">
        <f>IF(Afdelingen!$C14="",1,"")</f>
        <v>1</v>
      </c>
      <c r="R1" s="3">
        <f>IF(Afdelingen!$C15="",1,"")</f>
        <v>1</v>
      </c>
      <c r="S1" s="3">
        <f>IF(Afdelingen!$C16="",1,"")</f>
        <v>1</v>
      </c>
      <c r="T1" s="3">
        <f>IF(Afdelingen!$C17="",1,"")</f>
        <v>1</v>
      </c>
      <c r="U1" s="3">
        <f>IF(Afdelingen!$C18="",1,"")</f>
        <v>1</v>
      </c>
      <c r="V1" s="3">
        <f>IF(Afdelingen!$C19="",1,"")</f>
        <v>1</v>
      </c>
      <c r="W1" s="3">
        <f>IF(Afdelingen!$C20="",1,"")</f>
        <v>1</v>
      </c>
      <c r="X1" s="3">
        <f>IF(Afdelingen!$C21="",1,"")</f>
        <v>1</v>
      </c>
      <c r="Y1" s="3">
        <f>IF(Afdelingen!$C22="",1,"")</f>
        <v>1</v>
      </c>
      <c r="Z1" s="3">
        <f>IF(Afdelingen!$C23="",1,"")</f>
        <v>1</v>
      </c>
      <c r="AA1" s="3">
        <f>IF(Afdelingen!$C24="",1,"")</f>
        <v>1</v>
      </c>
      <c r="AB1" s="3">
        <f>IF(Afdelingen!$C25="",1,"")</f>
        <v>1</v>
      </c>
      <c r="AC1" s="3">
        <f>IF(Afdelingen!$C26="",1,"")</f>
        <v>1</v>
      </c>
      <c r="AD1" s="3">
        <f>IF(Afdelingen!$C27="",1,"")</f>
        <v>1</v>
      </c>
      <c r="AE1" s="3">
        <f>IF(Afdelingen!$C28="",1,"")</f>
        <v>1</v>
      </c>
      <c r="AF1" s="3">
        <f>IF(Afdelingen!$C29="",1,"")</f>
        <v>1</v>
      </c>
      <c r="AG1" s="3">
        <f>IF(Afdelingen!$C30="",1,"")</f>
        <v>1</v>
      </c>
      <c r="AH1" s="3">
        <f>IF(Afdelingen!$C31="",1,"")</f>
        <v>1</v>
      </c>
      <c r="AI1" s="3">
        <f>IF(Afdelingen!$C32="",1,"")</f>
        <v>1</v>
      </c>
      <c r="AJ1" s="3">
        <f>IF(Afdelingen!$C33="",1,"")</f>
        <v>1</v>
      </c>
      <c r="AK1" s="3">
        <f>IF(Afdelingen!$C34="",1,"")</f>
        <v>1</v>
      </c>
      <c r="AL1" s="3">
        <f>IF(Afdelingen!$C35="",1,"")</f>
        <v>1</v>
      </c>
      <c r="AM1" s="3">
        <f>IF(Afdelingen!$C36="",1,"")</f>
        <v>1</v>
      </c>
      <c r="AN1" s="3">
        <f>IF(Afdelingen!$C37="",1,"")</f>
        <v>1</v>
      </c>
      <c r="AO1" s="3">
        <f>IF(Afdelingen!$C38="",1,"")</f>
        <v>1</v>
      </c>
      <c r="AP1" s="3">
        <f>IF(Afdelingen!$C39="",1,"")</f>
        <v>1</v>
      </c>
      <c r="AQ1" s="3">
        <f>IF(Afdelingen!$C40="",1,"")</f>
        <v>1</v>
      </c>
      <c r="AR1" s="3">
        <f>IF(Afdelingen!$C41="",1,"")</f>
        <v>1</v>
      </c>
      <c r="AS1" s="3">
        <f>IF(Afdelingen!$C42="",1,"")</f>
        <v>1</v>
      </c>
      <c r="AT1" s="3">
        <f>IF(Afdelingen!$C43="",1,"")</f>
        <v>1</v>
      </c>
      <c r="AU1" s="3">
        <f>IF(Afdelingen!$C44="",1,"")</f>
        <v>1</v>
      </c>
      <c r="AV1" s="3">
        <f>IF(Afdelingen!$C45="",1,"")</f>
        <v>1</v>
      </c>
      <c r="AW1" s="3">
        <f>IF(Afdelingen!$C46="",1,"")</f>
        <v>1</v>
      </c>
      <c r="AX1" s="3">
        <f>IF(Afdelingen!$C47="",1,"")</f>
        <v>1</v>
      </c>
      <c r="AY1" s="3">
        <f>IF(Afdelingen!$C48="",1,"")</f>
        <v>1</v>
      </c>
      <c r="AZ1" s="3">
        <f>IF(Afdelingen!$C49="",1,"")</f>
        <v>1</v>
      </c>
      <c r="BA1" s="3">
        <f>IF(Afdelingen!$C50="",1,"")</f>
        <v>1</v>
      </c>
      <c r="BB1" s="3">
        <f>IF(Afdelingen!$C51="",1,"")</f>
        <v>1</v>
      </c>
      <c r="BC1" s="3">
        <f>IF(Afdelingen!$C52="",1,"")</f>
        <v>1</v>
      </c>
      <c r="BD1" s="3">
        <f>IF(Afdelingen!$C53="",1,"")</f>
        <v>1</v>
      </c>
      <c r="BE1" s="3">
        <f>IF(Afdelingen!$C54="",1,"")</f>
        <v>1</v>
      </c>
      <c r="BF1" s="3">
        <f>IF(Afdelingen!$C55="",1,"")</f>
        <v>1</v>
      </c>
      <c r="BG1" s="3">
        <f>IF(Afdelingen!$C56="",1,"")</f>
        <v>1</v>
      </c>
      <c r="BH1" s="3">
        <f>IF(Afdelingen!$C57="",1,"")</f>
        <v>1</v>
      </c>
      <c r="BI1" s="3">
        <f>IF(Afdelingen!$C58="",1,"")</f>
        <v>1</v>
      </c>
      <c r="BJ1" s="3">
        <f>IF(Afdelingen!$C59="",1,"")</f>
        <v>1</v>
      </c>
      <c r="BK1" s="3">
        <f>IF(Afdelingen!$C60="",1,"")</f>
        <v>1</v>
      </c>
      <c r="BL1" s="3">
        <f>IF(Afdelingen!$C61="",1,"")</f>
        <v>1</v>
      </c>
      <c r="BM1" s="3">
        <f>IF(Afdelingen!$C62="",1,"")</f>
        <v>1</v>
      </c>
      <c r="BN1" s="3">
        <f>IF(Afdelingen!$C63="",1,"")</f>
        <v>1</v>
      </c>
      <c r="BO1" s="3">
        <f>IF(Afdelingen!$C64="",1,"")</f>
        <v>1</v>
      </c>
      <c r="BP1" s="3">
        <f>IF(Afdelingen!$C65="",1,"")</f>
        <v>1</v>
      </c>
      <c r="BQ1" s="3">
        <f>IF(Afdelingen!$C66="",1,"")</f>
        <v>1</v>
      </c>
      <c r="BR1" s="3">
        <f>IF(Afdelingen!$C67="",1,"")</f>
        <v>1</v>
      </c>
      <c r="BS1" s="3">
        <f>IF(Afdelingen!$C68="",1,"")</f>
        <v>1</v>
      </c>
      <c r="BT1" s="3">
        <f>IF(Afdelingen!$C69="",1,"")</f>
        <v>1</v>
      </c>
      <c r="BU1" s="3">
        <f>IF(Afdelingen!$C70="",1,"")</f>
        <v>1</v>
      </c>
      <c r="BV1" s="3">
        <f>IF(Afdelingen!$C71="",1,"")</f>
        <v>1</v>
      </c>
      <c r="BW1" s="3">
        <f>IF(Afdelingen!$C72="",1,"")</f>
        <v>1</v>
      </c>
      <c r="BX1" s="3">
        <f>IF(Afdelingen!$C73="",1,"")</f>
        <v>1</v>
      </c>
      <c r="BY1" s="3">
        <f>IF(Afdelingen!$C74="",1,"")</f>
        <v>1</v>
      </c>
      <c r="BZ1" s="3">
        <f>IF(Afdelingen!$C75="",1,"")</f>
        <v>1</v>
      </c>
      <c r="CA1" s="3">
        <f>IF(Afdelingen!$C76="",1,"")</f>
        <v>1</v>
      </c>
      <c r="CB1" s="3">
        <f>IF(Afdelingen!$C77="",1,"")</f>
        <v>1</v>
      </c>
      <c r="CC1" s="3">
        <f>IF(Afdelingen!$C78="",1,"")</f>
        <v>1</v>
      </c>
      <c r="CD1" s="3">
        <f>IF(Afdelingen!$C79="",1,"")</f>
        <v>1</v>
      </c>
      <c r="CE1" s="3">
        <f>IF(Afdelingen!$C80="",1,"")</f>
        <v>1</v>
      </c>
      <c r="CF1" s="3">
        <f>IF(Afdelingen!$C81="",1,"")</f>
        <v>1</v>
      </c>
      <c r="CG1" s="3">
        <f>IF(Afdelingen!$C82="",1,"")</f>
        <v>1</v>
      </c>
      <c r="CH1" s="3">
        <f>IF(Afdelingen!$C83="",1,"")</f>
        <v>1</v>
      </c>
      <c r="CI1" s="3">
        <f>IF(Afdelingen!$C84="",1,"")</f>
        <v>1</v>
      </c>
      <c r="CJ1" s="3">
        <f>IF(Afdelingen!$C85="",1,"")</f>
        <v>1</v>
      </c>
      <c r="CK1" s="3">
        <f>IF(Afdelingen!$C86="",1,"")</f>
        <v>1</v>
      </c>
      <c r="CL1" s="3">
        <f>IF(Afdelingen!$C87="",1,"")</f>
        <v>1</v>
      </c>
      <c r="CM1" s="3">
        <f>IF(Afdelingen!$C88="",1,"")</f>
        <v>1</v>
      </c>
      <c r="CN1" s="3">
        <f>IF(Afdelingen!$C89="",1,"")</f>
        <v>1</v>
      </c>
      <c r="CO1" s="3">
        <f>IF(Afdelingen!$C90="",1,"")</f>
        <v>1</v>
      </c>
      <c r="CP1" s="3">
        <f>IF(Afdelingen!$C91="",1,"")</f>
        <v>1</v>
      </c>
      <c r="CQ1" s="3">
        <f>IF(Afdelingen!$C92="",1,"")</f>
        <v>1</v>
      </c>
      <c r="CR1" s="3">
        <f>IF(Afdelingen!$C93="",1,"")</f>
        <v>1</v>
      </c>
      <c r="CS1" s="3">
        <f>IF(Afdelingen!$C94="",1,"")</f>
        <v>1</v>
      </c>
      <c r="CT1" s="3">
        <f>IF(Afdelingen!$C95="",1,"")</f>
        <v>1</v>
      </c>
      <c r="CU1" s="3">
        <f>IF(Afdelingen!$C96="",1,"")</f>
        <v>1</v>
      </c>
      <c r="CV1" s="3">
        <f>IF(Afdelingen!$C97="",1,"")</f>
        <v>1</v>
      </c>
      <c r="CW1" s="3">
        <f>IF(Afdelingen!$C98="",1,"")</f>
        <v>1</v>
      </c>
      <c r="CX1" s="3">
        <f>IF(Afdelingen!$C99="",1,"")</f>
        <v>1</v>
      </c>
      <c r="CY1" s="3">
        <f>IF(Afdelingen!$C100="",1,"")</f>
        <v>1</v>
      </c>
      <c r="CZ1" s="3">
        <f>IF(Afdelingen!$C101="",1,"")</f>
        <v>1</v>
      </c>
      <c r="DA1" s="3">
        <f>IF(Afdelingen!$C102="",1,"")</f>
        <v>1</v>
      </c>
      <c r="DB1" s="3">
        <f>IF(Afdelingen!$C103="",1,"")</f>
        <v>1</v>
      </c>
      <c r="DC1" s="3">
        <f>IF(Afdelingen!$C104="",1,"")</f>
        <v>1</v>
      </c>
      <c r="DD1" s="3">
        <f>IF(Afdelingen!$C105="",1,"")</f>
        <v>1</v>
      </c>
      <c r="DE1" s="3">
        <f>IF(Afdelingen!$C106="",1,"")</f>
        <v>1</v>
      </c>
      <c r="DF1" s="3" t="str">
        <f>IF(Afdelingen!$C107="","",1)</f>
        <v/>
      </c>
    </row>
    <row r="2" spans="1:110" x14ac:dyDescent="0.35">
      <c r="I2" s="3" t="str">
        <f>IF(Afdelingen!$B5="","",Afdelingen!$B5)</f>
        <v/>
      </c>
      <c r="J2" s="3" t="str">
        <f>IF(Afdelingen!$B7="","",Afdelingen!$B7)</f>
        <v/>
      </c>
      <c r="K2" s="3" t="str">
        <f>IF(Afdelingen!$B8="","",Afdelingen!$B8)</f>
        <v/>
      </c>
      <c r="L2" s="3" t="str">
        <f>IF(Afdelingen!$B9="","",Afdelingen!$B9)</f>
        <v/>
      </c>
      <c r="M2" s="3" t="str">
        <f>IF(Afdelingen!$B10="","",Afdelingen!$B10)</f>
        <v/>
      </c>
      <c r="N2" s="3" t="str">
        <f>IF(Afdelingen!$B11="","",Afdelingen!$B11)</f>
        <v/>
      </c>
      <c r="O2" s="3" t="str">
        <f>IF(Afdelingen!$B12="","",Afdelingen!$B12)</f>
        <v/>
      </c>
      <c r="P2" s="3" t="str">
        <f>IF(Afdelingen!$B13="","",Afdelingen!$B13)</f>
        <v/>
      </c>
      <c r="Q2" s="3" t="str">
        <f>IF(Afdelingen!$B14="","",Afdelingen!$B14)</f>
        <v/>
      </c>
      <c r="R2" s="3" t="str">
        <f>IF(Afdelingen!$B15="","",Afdelingen!$B15)</f>
        <v/>
      </c>
      <c r="S2" s="3" t="str">
        <f>IF(Afdelingen!$B16="","",Afdelingen!$B16)</f>
        <v/>
      </c>
      <c r="T2" s="3" t="str">
        <f>IF(Afdelingen!$B17="","",Afdelingen!$B17)</f>
        <v/>
      </c>
      <c r="U2" s="3" t="str">
        <f>IF(Afdelingen!$B18="","",Afdelingen!$B18)</f>
        <v/>
      </c>
      <c r="V2" s="3" t="str">
        <f>IF(Afdelingen!$B19="","",Afdelingen!$B19)</f>
        <v/>
      </c>
      <c r="W2" s="3" t="str">
        <f>IF(Afdelingen!$B20="","",Afdelingen!$B20)</f>
        <v/>
      </c>
      <c r="X2" s="3" t="str">
        <f>IF(Afdelingen!$B21="","",Afdelingen!$B21)</f>
        <v/>
      </c>
      <c r="Y2" s="3" t="str">
        <f>IF(Afdelingen!$B22="","",Afdelingen!$B22)</f>
        <v/>
      </c>
      <c r="Z2" s="3" t="str">
        <f>IF(Afdelingen!$B23="","",Afdelingen!$B23)</f>
        <v/>
      </c>
      <c r="AA2" s="3" t="str">
        <f>IF(Afdelingen!$B24="","",Afdelingen!$B24)</f>
        <v/>
      </c>
      <c r="AB2" s="3" t="str">
        <f>IF(Afdelingen!$B25="","",Afdelingen!$B25)</f>
        <v/>
      </c>
      <c r="AC2" s="3" t="str">
        <f>IF(Afdelingen!$B26="","",Afdelingen!$B26)</f>
        <v/>
      </c>
      <c r="AD2" s="3" t="str">
        <f>IF(Afdelingen!$B27="","",Afdelingen!$B27)</f>
        <v/>
      </c>
      <c r="AE2" s="3" t="str">
        <f>IF(Afdelingen!$B28="","",Afdelingen!$B28)</f>
        <v/>
      </c>
      <c r="AF2" s="3" t="str">
        <f>IF(Afdelingen!$B29="","",Afdelingen!$B29)</f>
        <v/>
      </c>
      <c r="AG2" s="3" t="str">
        <f>IF(Afdelingen!$B30="","",Afdelingen!$B30)</f>
        <v/>
      </c>
      <c r="AH2" s="3" t="str">
        <f>IF(Afdelingen!$B31="","",Afdelingen!$B31)</f>
        <v/>
      </c>
      <c r="AI2" s="3" t="str">
        <f>IF(Afdelingen!$B32="","",Afdelingen!$B32)</f>
        <v/>
      </c>
      <c r="AJ2" s="3" t="str">
        <f>IF(Afdelingen!$B33="","",Afdelingen!$B33)</f>
        <v/>
      </c>
      <c r="AK2" s="3" t="str">
        <f>IF(Afdelingen!$B34="","",Afdelingen!$B34)</f>
        <v/>
      </c>
      <c r="AL2" s="3" t="str">
        <f>IF(Afdelingen!$B35="","",Afdelingen!$B35)</f>
        <v/>
      </c>
      <c r="AM2" s="3" t="str">
        <f>IF(Afdelingen!$B36="","",Afdelingen!$B36)</f>
        <v/>
      </c>
      <c r="AN2" s="3" t="str">
        <f>IF(Afdelingen!$B37="","",Afdelingen!$B37)</f>
        <v/>
      </c>
      <c r="AO2" s="3" t="str">
        <f>IF(Afdelingen!$B38="","",Afdelingen!$B38)</f>
        <v/>
      </c>
      <c r="AP2" s="3" t="str">
        <f>IF(Afdelingen!$B39="","",Afdelingen!$B39)</f>
        <v/>
      </c>
      <c r="AQ2" s="3" t="str">
        <f>IF(Afdelingen!$B40="","",Afdelingen!$B40)</f>
        <v/>
      </c>
      <c r="AR2" s="3" t="str">
        <f>IF(Afdelingen!$B41="","",Afdelingen!$B41)</f>
        <v/>
      </c>
      <c r="AS2" s="3" t="str">
        <f>IF(Afdelingen!$B42="","",Afdelingen!$B42)</f>
        <v/>
      </c>
      <c r="AT2" s="3" t="str">
        <f>IF(Afdelingen!$B43="","",Afdelingen!$B43)</f>
        <v/>
      </c>
      <c r="AU2" s="3" t="str">
        <f>IF(Afdelingen!$B44="","",Afdelingen!$B44)</f>
        <v/>
      </c>
      <c r="AV2" s="3" t="str">
        <f>IF(Afdelingen!$B45="","",Afdelingen!$B45)</f>
        <v/>
      </c>
      <c r="AW2" s="3" t="str">
        <f>IF(Afdelingen!$B46="","",Afdelingen!$B46)</f>
        <v/>
      </c>
      <c r="AX2" s="3" t="str">
        <f>IF(Afdelingen!$B47="","",Afdelingen!$B47)</f>
        <v/>
      </c>
      <c r="AY2" s="3" t="str">
        <f>IF(Afdelingen!$B48="","",Afdelingen!$B48)</f>
        <v/>
      </c>
      <c r="AZ2" s="3" t="str">
        <f>IF(Afdelingen!$B49="","",Afdelingen!$B49)</f>
        <v/>
      </c>
      <c r="BA2" s="3" t="str">
        <f>IF(Afdelingen!$B50="","",Afdelingen!$B50)</f>
        <v/>
      </c>
      <c r="BB2" s="3" t="str">
        <f>IF(Afdelingen!$B51="","",Afdelingen!$B51)</f>
        <v/>
      </c>
      <c r="BC2" s="3" t="str">
        <f>IF(Afdelingen!$B52="","",Afdelingen!$B52)</f>
        <v/>
      </c>
      <c r="BD2" s="3" t="str">
        <f>IF(Afdelingen!$B53="","",Afdelingen!$B53)</f>
        <v/>
      </c>
      <c r="BE2" s="3" t="str">
        <f>IF(Afdelingen!$B54="","",Afdelingen!$B54)</f>
        <v/>
      </c>
      <c r="BF2" s="3" t="str">
        <f>IF(Afdelingen!$B55="","",Afdelingen!$B55)</f>
        <v/>
      </c>
      <c r="BG2" s="3" t="str">
        <f>IF(Afdelingen!$B56="","",Afdelingen!$B56)</f>
        <v/>
      </c>
      <c r="BH2" s="3" t="str">
        <f>IF(Afdelingen!$B57="","",Afdelingen!$B57)</f>
        <v/>
      </c>
      <c r="BI2" s="3" t="str">
        <f>IF(Afdelingen!$B58="","",Afdelingen!$B58)</f>
        <v/>
      </c>
      <c r="BJ2" s="3" t="str">
        <f>IF(Afdelingen!$B59="","",Afdelingen!$B59)</f>
        <v/>
      </c>
      <c r="BK2" s="3" t="str">
        <f>IF(Afdelingen!$B60="","",Afdelingen!$B60)</f>
        <v/>
      </c>
      <c r="BL2" s="3" t="str">
        <f>IF(Afdelingen!$B61="","",Afdelingen!$B61)</f>
        <v/>
      </c>
      <c r="BM2" s="3" t="str">
        <f>IF(Afdelingen!$B62="","",Afdelingen!$B62)</f>
        <v/>
      </c>
      <c r="BN2" s="3" t="str">
        <f>IF(Afdelingen!$B63="","",Afdelingen!$B63)</f>
        <v/>
      </c>
      <c r="BO2" s="3" t="str">
        <f>IF(Afdelingen!$B64="","",Afdelingen!$B64)</f>
        <v/>
      </c>
      <c r="BP2" s="3" t="str">
        <f>IF(Afdelingen!$B65="","",Afdelingen!$B65)</f>
        <v/>
      </c>
      <c r="BQ2" s="3" t="str">
        <f>IF(Afdelingen!$B66="","",Afdelingen!$B66)</f>
        <v/>
      </c>
      <c r="BR2" s="3" t="str">
        <f>IF(Afdelingen!$B67="","",Afdelingen!$B67)</f>
        <v/>
      </c>
      <c r="BS2" s="3" t="str">
        <f>IF(Afdelingen!$B68="","",Afdelingen!$B68)</f>
        <v/>
      </c>
      <c r="BT2" s="3" t="str">
        <f>IF(Afdelingen!$B69="","",Afdelingen!$B69)</f>
        <v/>
      </c>
      <c r="BU2" s="3" t="str">
        <f>IF(Afdelingen!$B70="","",Afdelingen!$B70)</f>
        <v/>
      </c>
      <c r="BV2" s="3" t="str">
        <f>IF(Afdelingen!$B71="","",Afdelingen!$B71)</f>
        <v/>
      </c>
      <c r="BW2" s="3" t="str">
        <f>IF(Afdelingen!$B72="","",Afdelingen!$B72)</f>
        <v/>
      </c>
      <c r="BX2" s="3" t="str">
        <f>IF(Afdelingen!$B73="","",Afdelingen!$B73)</f>
        <v/>
      </c>
      <c r="BY2" s="3" t="str">
        <f>IF(Afdelingen!$B74="","",Afdelingen!$B74)</f>
        <v/>
      </c>
      <c r="BZ2" s="3" t="str">
        <f>IF(Afdelingen!$B75="","",Afdelingen!$B75)</f>
        <v/>
      </c>
      <c r="CA2" s="3" t="str">
        <f>IF(Afdelingen!$B76="","",Afdelingen!$B76)</f>
        <v/>
      </c>
      <c r="CB2" s="3" t="str">
        <f>IF(Afdelingen!$B77="","",Afdelingen!$B77)</f>
        <v/>
      </c>
      <c r="CC2" s="3" t="str">
        <f>IF(Afdelingen!$B78="","",Afdelingen!$B78)</f>
        <v/>
      </c>
      <c r="CD2" s="3" t="str">
        <f>IF(Afdelingen!$B79="","",Afdelingen!$B79)</f>
        <v/>
      </c>
      <c r="CE2" s="3" t="str">
        <f>IF(Afdelingen!$B80="","",Afdelingen!$B80)</f>
        <v/>
      </c>
      <c r="CF2" s="3" t="str">
        <f>IF(Afdelingen!$B81="","",Afdelingen!$B81)</f>
        <v/>
      </c>
      <c r="CG2" s="3" t="str">
        <f>IF(Afdelingen!$B82="","",Afdelingen!$B82)</f>
        <v/>
      </c>
      <c r="CH2" s="3" t="str">
        <f>IF(Afdelingen!$B83="","",Afdelingen!$B83)</f>
        <v/>
      </c>
      <c r="CI2" s="3" t="str">
        <f>IF(Afdelingen!$B84="","",Afdelingen!$B84)</f>
        <v/>
      </c>
      <c r="CJ2" s="3" t="str">
        <f>IF(Afdelingen!$B85="","",Afdelingen!$B85)</f>
        <v/>
      </c>
      <c r="CK2" s="3" t="str">
        <f>IF(Afdelingen!$B86="","",Afdelingen!$B86)</f>
        <v/>
      </c>
      <c r="CL2" s="3" t="str">
        <f>IF(Afdelingen!$B87="","",Afdelingen!$B87)</f>
        <v/>
      </c>
      <c r="CM2" s="3" t="str">
        <f>IF(Afdelingen!$B88="","",Afdelingen!$B88)</f>
        <v/>
      </c>
      <c r="CN2" s="3" t="str">
        <f>IF(Afdelingen!$B89="","",Afdelingen!$B89)</f>
        <v/>
      </c>
      <c r="CO2" s="3" t="str">
        <f>IF(Afdelingen!$B90="","",Afdelingen!$B90)</f>
        <v/>
      </c>
      <c r="CP2" s="3" t="str">
        <f>IF(Afdelingen!$B91="","",Afdelingen!$B91)</f>
        <v/>
      </c>
      <c r="CQ2" s="3" t="str">
        <f>IF(Afdelingen!$B92="","",Afdelingen!$B92)</f>
        <v/>
      </c>
      <c r="CR2" s="3" t="str">
        <f>IF(Afdelingen!$B93="","",Afdelingen!$B93)</f>
        <v/>
      </c>
      <c r="CS2" s="3" t="str">
        <f>IF(Afdelingen!$B94="","",Afdelingen!$B94)</f>
        <v/>
      </c>
      <c r="CT2" s="3" t="str">
        <f>IF(Afdelingen!$B95="","",Afdelingen!$B95)</f>
        <v/>
      </c>
      <c r="CU2" s="3" t="str">
        <f>IF(Afdelingen!$B96="","",Afdelingen!$B96)</f>
        <v/>
      </c>
      <c r="CV2" s="3" t="str">
        <f>IF(Afdelingen!$B97="","",Afdelingen!$B97)</f>
        <v/>
      </c>
      <c r="CW2" s="3" t="str">
        <f>IF(Afdelingen!$B98="","",Afdelingen!$B98)</f>
        <v/>
      </c>
      <c r="CX2" s="3" t="str">
        <f>IF(Afdelingen!$B99="","",Afdelingen!$B99)</f>
        <v/>
      </c>
      <c r="CY2" s="3" t="str">
        <f>IF(Afdelingen!$B100="","",Afdelingen!$B100)</f>
        <v/>
      </c>
      <c r="CZ2" s="3" t="str">
        <f>IF(Afdelingen!$B101="","",Afdelingen!$B101)</f>
        <v/>
      </c>
      <c r="DA2" s="3" t="str">
        <f>IF(Afdelingen!$B102="","",Afdelingen!$B102)</f>
        <v/>
      </c>
      <c r="DB2" s="3" t="str">
        <f>IF(Afdelingen!$B103="","",Afdelingen!$B103)</f>
        <v/>
      </c>
      <c r="DC2" s="3" t="str">
        <f>IF(Afdelingen!$B104="","",Afdelingen!$B104)</f>
        <v/>
      </c>
      <c r="DD2" s="3" t="str">
        <f>IF(Afdelingen!$B105="","",Afdelingen!$B105)</f>
        <v/>
      </c>
      <c r="DE2" s="3" t="str">
        <f>IF(Afdelingen!$B106="","",Afdelingen!$B106)</f>
        <v/>
      </c>
      <c r="DF2" s="3"/>
    </row>
    <row r="3" spans="1:110" s="3" customFormat="1" x14ac:dyDescent="0.35">
      <c r="B3" s="12">
        <f t="shared" ref="B3:C3" si="0">COUNTA(B5:B28)</f>
        <v>0</v>
      </c>
      <c r="C3" s="12">
        <f t="shared" si="0"/>
        <v>0</v>
      </c>
      <c r="D3" s="12">
        <f>COUNTA(D5:D28)</f>
        <v>0</v>
      </c>
      <c r="E3" s="12">
        <f>IF(SUM(E5:E28)&lt;1000,0,COUNTA(E5:E28))</f>
        <v>0</v>
      </c>
      <c r="F3" s="12">
        <f>COUNTA(F5:F28)</f>
        <v>0</v>
      </c>
      <c r="G3" s="12">
        <f>COUNTA(G5:G28)</f>
        <v>0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4"/>
      <c r="CA3" s="4"/>
      <c r="CB3" s="4"/>
      <c r="CC3" s="4"/>
      <c r="CD3" s="4"/>
      <c r="CE3" s="4"/>
      <c r="CF3" s="4"/>
    </row>
    <row r="4" spans="1:110" x14ac:dyDescent="0.35">
      <c r="A4" s="12">
        <f>SUM(A5:A28)</f>
        <v>0</v>
      </c>
      <c r="B4" s="44" t="s">
        <v>60</v>
      </c>
      <c r="C4" s="44" t="s">
        <v>61</v>
      </c>
      <c r="D4" s="44" t="s">
        <v>62</v>
      </c>
      <c r="E4" s="44" t="s">
        <v>49</v>
      </c>
      <c r="F4" s="44" t="s">
        <v>63</v>
      </c>
      <c r="G4" s="44" t="s">
        <v>64</v>
      </c>
      <c r="H4" s="44" t="s">
        <v>65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4"/>
      <c r="CA4" s="29"/>
      <c r="CB4" s="4" t="str">
        <f>IF(Afdelingen!$C77="","",Afdelingen!$C77)</f>
        <v/>
      </c>
      <c r="CC4" s="4" t="str">
        <f>IF(Afdelingen!$C78="","",Afdelingen!$C78)</f>
        <v/>
      </c>
      <c r="CD4" s="4" t="str">
        <f>IF(Afdelingen!$C79="","",Afdelingen!$C79)</f>
        <v/>
      </c>
      <c r="CE4" s="4" t="str">
        <f>IF(Afdelingen!$C80="","",Afdelingen!$C80)</f>
        <v/>
      </c>
      <c r="CF4" s="4" t="str">
        <f>IF(Afdelingen!$C81="","",Afdelingen!$C81)</f>
        <v/>
      </c>
      <c r="CG4" s="3" t="str">
        <f>IF(Afdelingen!$C82="","",Afdelingen!$C82)</f>
        <v/>
      </c>
      <c r="CH4" s="3" t="str">
        <f>IF(Afdelingen!$C83="","",Afdelingen!$C83)</f>
        <v/>
      </c>
      <c r="CI4" s="3" t="str">
        <f>IF(Afdelingen!$C84="","",Afdelingen!$C84)</f>
        <v/>
      </c>
      <c r="CJ4" s="3" t="str">
        <f>IF(Afdelingen!$C85="","",Afdelingen!$C85)</f>
        <v/>
      </c>
      <c r="CK4" s="3" t="str">
        <f>IF(Afdelingen!$C86="","",Afdelingen!$C86)</f>
        <v/>
      </c>
      <c r="CL4" s="3" t="str">
        <f>IF(Afdelingen!$C87="","",Afdelingen!$C87)</f>
        <v/>
      </c>
      <c r="CM4" s="3" t="str">
        <f>IF(Afdelingen!$C88="","",Afdelingen!$C88)</f>
        <v/>
      </c>
      <c r="CN4" s="3" t="str">
        <f>IF(Afdelingen!$C89="","",Afdelingen!$C89)</f>
        <v/>
      </c>
      <c r="CO4" s="3" t="str">
        <f>IF(Afdelingen!$C90="","",Afdelingen!$C90)</f>
        <v/>
      </c>
      <c r="CP4" s="3" t="str">
        <f>IF(Afdelingen!$C91="","",Afdelingen!$C91)</f>
        <v/>
      </c>
    </row>
    <row r="5" spans="1:110" x14ac:dyDescent="0.35">
      <c r="A5" s="12">
        <f t="shared" ref="A5:A52" si="1">IF(AND(B5="",C5="",D5="",E5=0,F5="",G5=""),0,1)</f>
        <v>0</v>
      </c>
      <c r="B5" s="9"/>
      <c r="C5" s="9"/>
      <c r="D5" s="9"/>
      <c r="E5" s="9"/>
      <c r="F5" s="9"/>
      <c r="G5" s="9"/>
      <c r="H5" s="25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3"/>
    </row>
    <row r="6" spans="1:110" x14ac:dyDescent="0.35">
      <c r="A6" s="12">
        <f t="shared" si="1"/>
        <v>0</v>
      </c>
      <c r="B6" s="7"/>
      <c r="C6" s="7"/>
      <c r="D6" s="7"/>
      <c r="E6" s="7"/>
      <c r="F6" s="7"/>
      <c r="G6" s="7"/>
      <c r="H6" s="25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3"/>
    </row>
    <row r="7" spans="1:110" x14ac:dyDescent="0.35">
      <c r="A7" s="12">
        <f t="shared" si="1"/>
        <v>0</v>
      </c>
      <c r="B7" s="7"/>
      <c r="C7" s="7"/>
      <c r="D7" s="7"/>
      <c r="E7" s="7"/>
      <c r="F7" s="7"/>
      <c r="G7" s="7"/>
      <c r="H7" s="25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3"/>
      <c r="CA7" s="3" t="s">
        <v>66</v>
      </c>
    </row>
    <row r="8" spans="1:110" x14ac:dyDescent="0.35">
      <c r="A8" s="12">
        <f t="shared" si="1"/>
        <v>0</v>
      </c>
      <c r="B8" s="7"/>
      <c r="C8" s="7"/>
      <c r="D8" s="7"/>
      <c r="E8" s="7"/>
      <c r="F8" s="7"/>
      <c r="G8" s="7"/>
      <c r="H8" s="25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3"/>
      <c r="BX8" s="3"/>
      <c r="BY8" s="3"/>
      <c r="BZ8" s="3" t="str">
        <f>IF(Afdelingen!$B5="","",Afdelingen!$B5)</f>
        <v/>
      </c>
      <c r="CA8" s="3" t="str">
        <f>IF(Afdelingen!C5="","",Afdelingen!C5)</f>
        <v/>
      </c>
      <c r="CB8" s="3" t="str">
        <f>IF(Afdelingen!E5="","",Afdelingen!E5)</f>
        <v/>
      </c>
    </row>
    <row r="9" spans="1:110" x14ac:dyDescent="0.35">
      <c r="A9" s="12">
        <f t="shared" si="1"/>
        <v>0</v>
      </c>
      <c r="B9" s="7"/>
      <c r="C9" s="7"/>
      <c r="D9" s="7"/>
      <c r="E9" s="7"/>
      <c r="F9" s="7"/>
      <c r="G9" s="7"/>
      <c r="H9" s="25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3" t="str">
        <f>IF(Afdelingen!$B6="","",Afdelingen!$B6)</f>
        <v/>
      </c>
      <c r="CA9" s="3">
        <f>IF(Afdelingen!$C6="",1,"")</f>
        <v>1</v>
      </c>
      <c r="CB9" s="3" t="str">
        <f>IF(Afdelingen!$E6="","",Afdelingen!$E6)</f>
        <v/>
      </c>
    </row>
    <row r="10" spans="1:110" x14ac:dyDescent="0.35">
      <c r="A10" s="12">
        <f t="shared" si="1"/>
        <v>0</v>
      </c>
      <c r="B10" s="7"/>
      <c r="C10" s="7"/>
      <c r="D10" s="7"/>
      <c r="E10" s="7"/>
      <c r="F10" s="7"/>
      <c r="G10" s="7"/>
      <c r="H10" s="25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3" t="str">
        <f>IF(Afdelingen!$B7="","",Afdelingen!$B7)</f>
        <v/>
      </c>
      <c r="CA10" s="3">
        <f>IF(Afdelingen!$C7="",1,"")</f>
        <v>1</v>
      </c>
      <c r="CB10" s="3" t="str">
        <f>IF(Afdelingen!$E7="","",Afdelingen!$E7)</f>
        <v/>
      </c>
    </row>
    <row r="11" spans="1:110" x14ac:dyDescent="0.35">
      <c r="A11" s="12">
        <f t="shared" si="1"/>
        <v>0</v>
      </c>
      <c r="B11" s="7"/>
      <c r="C11" s="7"/>
      <c r="D11" s="7"/>
      <c r="E11" s="7"/>
      <c r="F11" s="7"/>
      <c r="G11" s="7"/>
      <c r="H11" s="25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3" t="str">
        <f>IF(Afdelingen!$B8="","",Afdelingen!$B8)</f>
        <v/>
      </c>
      <c r="CA11" s="3">
        <f>IF(Afdelingen!$C8="",1,"")</f>
        <v>1</v>
      </c>
      <c r="CB11" s="3" t="str">
        <f>IF(Afdelingen!$E8="","",Afdelingen!$E8)</f>
        <v/>
      </c>
    </row>
    <row r="12" spans="1:110" x14ac:dyDescent="0.35">
      <c r="A12" s="12">
        <f t="shared" si="1"/>
        <v>0</v>
      </c>
      <c r="B12" s="7"/>
      <c r="C12" s="7"/>
      <c r="D12" s="7"/>
      <c r="E12" s="7"/>
      <c r="F12" s="7"/>
      <c r="G12" s="7"/>
      <c r="H12" s="2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3" t="str">
        <f>IF(Afdelingen!$B9="","",Afdelingen!$B9)</f>
        <v/>
      </c>
      <c r="CA12" s="3">
        <f>IF(Afdelingen!$C9="",1,"")</f>
        <v>1</v>
      </c>
      <c r="CB12" s="3" t="str">
        <f>IF(Afdelingen!$E9="","",Afdelingen!$E9)</f>
        <v/>
      </c>
    </row>
    <row r="13" spans="1:110" x14ac:dyDescent="0.35">
      <c r="A13" s="12">
        <f t="shared" si="1"/>
        <v>0</v>
      </c>
      <c r="B13" s="7"/>
      <c r="C13" s="7"/>
      <c r="D13" s="7"/>
      <c r="E13" s="7"/>
      <c r="F13" s="7"/>
      <c r="G13" s="7"/>
      <c r="H13" s="25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3" t="str">
        <f>IF(Afdelingen!$B10="","",Afdelingen!$B10)</f>
        <v/>
      </c>
      <c r="CA13" s="3">
        <f>IF(Afdelingen!$C10="",1,"")</f>
        <v>1</v>
      </c>
      <c r="CB13" s="3" t="str">
        <f>IF(Afdelingen!$E10="","",Afdelingen!$E10)</f>
        <v/>
      </c>
    </row>
    <row r="14" spans="1:110" x14ac:dyDescent="0.35">
      <c r="A14" s="12">
        <f t="shared" si="1"/>
        <v>0</v>
      </c>
      <c r="B14" s="7"/>
      <c r="C14" s="7"/>
      <c r="D14" s="7"/>
      <c r="E14" s="7"/>
      <c r="F14" s="7"/>
      <c r="G14" s="7"/>
      <c r="H14" s="25"/>
      <c r="I14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3" t="str">
        <f>IF(Afdelingen!$B11="","",Afdelingen!$B11)</f>
        <v/>
      </c>
      <c r="CA14" s="3">
        <f>IF(Afdelingen!$C11="",1,"")</f>
        <v>1</v>
      </c>
      <c r="CB14" s="3" t="str">
        <f>IF(Afdelingen!$E11="","",Afdelingen!$E11)</f>
        <v/>
      </c>
    </row>
    <row r="15" spans="1:110" x14ac:dyDescent="0.35">
      <c r="A15" s="12">
        <f t="shared" si="1"/>
        <v>0</v>
      </c>
      <c r="B15" s="7"/>
      <c r="C15" s="7"/>
      <c r="D15" s="7"/>
      <c r="E15" s="7"/>
      <c r="F15" s="7"/>
      <c r="G15" s="7"/>
      <c r="H15" s="25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3" t="str">
        <f>IF(Afdelingen!$B12="","",Afdelingen!$B12)</f>
        <v/>
      </c>
      <c r="CA15" s="3">
        <f>IF(Afdelingen!$C12="",1,"")</f>
        <v>1</v>
      </c>
      <c r="CB15" s="3" t="str">
        <f>IF(Afdelingen!$E12="","",Afdelingen!$E12)</f>
        <v/>
      </c>
    </row>
    <row r="16" spans="1:110" x14ac:dyDescent="0.35">
      <c r="A16" s="12">
        <f t="shared" si="1"/>
        <v>0</v>
      </c>
      <c r="B16" s="7"/>
      <c r="C16" s="7"/>
      <c r="D16" s="7"/>
      <c r="E16" s="7"/>
      <c r="F16" s="7"/>
      <c r="G16" s="7"/>
      <c r="H16" s="25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3" t="str">
        <f>IF(Afdelingen!$B13="","",Afdelingen!$B13)</f>
        <v/>
      </c>
      <c r="CA16" s="3">
        <f>IF(Afdelingen!$C13="",1,"")</f>
        <v>1</v>
      </c>
      <c r="CB16" s="3" t="str">
        <f>IF(Afdelingen!$E13="","",Afdelingen!$E13)</f>
        <v/>
      </c>
    </row>
    <row r="17" spans="1:80" x14ac:dyDescent="0.35">
      <c r="A17" s="12">
        <f t="shared" si="1"/>
        <v>0</v>
      </c>
      <c r="B17" s="7"/>
      <c r="C17" s="7"/>
      <c r="D17" s="7"/>
      <c r="E17" s="7"/>
      <c r="F17" s="7"/>
      <c r="G17" s="7"/>
      <c r="H17" s="25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3" t="str">
        <f>IF(Afdelingen!$B14="","",Afdelingen!$B14)</f>
        <v/>
      </c>
      <c r="CA17" s="3">
        <f>IF(Afdelingen!$C14="",1,"")</f>
        <v>1</v>
      </c>
      <c r="CB17" s="3" t="str">
        <f>IF(Afdelingen!$E14="","",Afdelingen!$E14)</f>
        <v/>
      </c>
    </row>
    <row r="18" spans="1:80" x14ac:dyDescent="0.35">
      <c r="A18" s="12">
        <f t="shared" si="1"/>
        <v>0</v>
      </c>
      <c r="B18" s="7"/>
      <c r="C18" s="7"/>
      <c r="D18" s="7"/>
      <c r="E18" s="7"/>
      <c r="F18" s="7"/>
      <c r="G18" s="7"/>
      <c r="H18" s="25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3" t="str">
        <f>IF(Afdelingen!$B15="","",Afdelingen!$B15)</f>
        <v/>
      </c>
      <c r="CA18" s="3">
        <f>IF(Afdelingen!$C15="",1,"")</f>
        <v>1</v>
      </c>
      <c r="CB18" s="3" t="str">
        <f>IF(Afdelingen!$E15="","",Afdelingen!$E15)</f>
        <v/>
      </c>
    </row>
    <row r="19" spans="1:80" x14ac:dyDescent="0.35">
      <c r="A19" s="12">
        <f t="shared" si="1"/>
        <v>0</v>
      </c>
      <c r="B19" s="7"/>
      <c r="C19" s="7"/>
      <c r="D19" s="7"/>
      <c r="E19" s="7"/>
      <c r="F19" s="7"/>
      <c r="G19" s="7"/>
      <c r="H19" s="2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3" t="str">
        <f>IF(Afdelingen!$B16="","",Afdelingen!$B16)</f>
        <v/>
      </c>
      <c r="CA19" s="3">
        <f>IF(Afdelingen!$C16="",1,"")</f>
        <v>1</v>
      </c>
      <c r="CB19" s="3" t="str">
        <f>IF(Afdelingen!$E16="","",Afdelingen!$E16)</f>
        <v/>
      </c>
    </row>
    <row r="20" spans="1:80" x14ac:dyDescent="0.35">
      <c r="A20" s="12">
        <f t="shared" si="1"/>
        <v>0</v>
      </c>
      <c r="B20" s="7"/>
      <c r="C20" s="7"/>
      <c r="D20" s="7"/>
      <c r="E20" s="7"/>
      <c r="F20" s="7"/>
      <c r="G20" s="7"/>
      <c r="H20" s="25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3" t="str">
        <f>IF(Afdelingen!$B17="","",Afdelingen!$B17)</f>
        <v/>
      </c>
      <c r="CA20" s="3">
        <f>IF(Afdelingen!$C17="",1,"")</f>
        <v>1</v>
      </c>
      <c r="CB20" s="3" t="str">
        <f>IF(Afdelingen!$E17="","",Afdelingen!$E17)</f>
        <v/>
      </c>
    </row>
    <row r="21" spans="1:80" x14ac:dyDescent="0.35">
      <c r="A21" s="12">
        <f t="shared" si="1"/>
        <v>0</v>
      </c>
      <c r="B21" s="7"/>
      <c r="C21" s="7"/>
      <c r="D21" s="7"/>
      <c r="E21" s="7"/>
      <c r="F21" s="7"/>
      <c r="G21" s="7"/>
      <c r="H21" s="25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3" t="str">
        <f>IF(Afdelingen!$B18="","",Afdelingen!$B18)</f>
        <v/>
      </c>
      <c r="CA21" s="3">
        <f>IF(Afdelingen!$C18="",1,"")</f>
        <v>1</v>
      </c>
      <c r="CB21" s="3" t="str">
        <f>IF(Afdelingen!$E18="","",Afdelingen!$E18)</f>
        <v/>
      </c>
    </row>
    <row r="22" spans="1:80" x14ac:dyDescent="0.35">
      <c r="A22" s="12">
        <f t="shared" si="1"/>
        <v>0</v>
      </c>
      <c r="B22" s="7"/>
      <c r="C22" s="7"/>
      <c r="D22" s="7"/>
      <c r="E22" s="7"/>
      <c r="F22" s="7"/>
      <c r="G22" s="7"/>
      <c r="H22" s="25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3" t="str">
        <f>IF(Afdelingen!$B19="","",Afdelingen!$B19)</f>
        <v/>
      </c>
      <c r="CA22" s="3">
        <f>IF(Afdelingen!$C19="",1,"")</f>
        <v>1</v>
      </c>
      <c r="CB22" s="3" t="str">
        <f>IF(Afdelingen!$E19="","",Afdelingen!$E19)</f>
        <v/>
      </c>
    </row>
    <row r="23" spans="1:80" x14ac:dyDescent="0.35">
      <c r="A23" s="12">
        <f t="shared" si="1"/>
        <v>0</v>
      </c>
      <c r="B23" s="7"/>
      <c r="C23" s="7"/>
      <c r="D23" s="7"/>
      <c r="E23" s="7"/>
      <c r="F23" s="7"/>
      <c r="G23" s="7"/>
      <c r="H23" s="25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3" t="str">
        <f>IF(Afdelingen!$B20="","",Afdelingen!$B20)</f>
        <v/>
      </c>
      <c r="CA23" s="3">
        <f>IF(Afdelingen!$C20="",1,"")</f>
        <v>1</v>
      </c>
      <c r="CB23" s="3" t="str">
        <f>IF(Afdelingen!$E20="","",Afdelingen!$E20)</f>
        <v/>
      </c>
    </row>
    <row r="24" spans="1:80" x14ac:dyDescent="0.35">
      <c r="A24" s="12">
        <f t="shared" si="1"/>
        <v>0</v>
      </c>
      <c r="B24" s="7"/>
      <c r="C24" s="7"/>
      <c r="D24" s="7"/>
      <c r="E24" s="7"/>
      <c r="F24" s="7"/>
      <c r="G24" s="7"/>
      <c r="H24" s="25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3" t="str">
        <f>IF(Afdelingen!$B21="","",Afdelingen!$B21)</f>
        <v/>
      </c>
      <c r="CA24" s="3">
        <f>IF(Afdelingen!$C21="",1,"")</f>
        <v>1</v>
      </c>
      <c r="CB24" s="3" t="str">
        <f>IF(Afdelingen!$E21="","",Afdelingen!$E21)</f>
        <v/>
      </c>
    </row>
    <row r="25" spans="1:80" x14ac:dyDescent="0.35">
      <c r="A25" s="12">
        <f t="shared" si="1"/>
        <v>0</v>
      </c>
      <c r="B25" s="7"/>
      <c r="C25" s="7"/>
      <c r="D25" s="7"/>
      <c r="E25" s="7"/>
      <c r="F25" s="7"/>
      <c r="G25" s="7"/>
      <c r="H25" s="25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3" t="str">
        <f>IF(Afdelingen!$B22="","",Afdelingen!$B22)</f>
        <v/>
      </c>
      <c r="CA25" s="3">
        <f>IF(Afdelingen!$C22="",1,"")</f>
        <v>1</v>
      </c>
      <c r="CB25" s="3" t="str">
        <f>IF(Afdelingen!$E22="","",Afdelingen!$E22)</f>
        <v/>
      </c>
    </row>
    <row r="26" spans="1:80" x14ac:dyDescent="0.35">
      <c r="A26" s="12">
        <f t="shared" si="1"/>
        <v>0</v>
      </c>
      <c r="B26" s="7"/>
      <c r="C26" s="7"/>
      <c r="D26" s="7"/>
      <c r="E26" s="7"/>
      <c r="F26" s="7"/>
      <c r="G26" s="7"/>
      <c r="H26" s="25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3" t="str">
        <f>IF(Afdelingen!$B23="","",Afdelingen!$B23)</f>
        <v/>
      </c>
      <c r="CA26" s="3">
        <f>IF(Afdelingen!$C23="",1,"")</f>
        <v>1</v>
      </c>
      <c r="CB26" s="3" t="str">
        <f>IF(Afdelingen!$E23="","",Afdelingen!$E23)</f>
        <v/>
      </c>
    </row>
    <row r="27" spans="1:80" x14ac:dyDescent="0.35">
      <c r="A27" s="12">
        <f t="shared" si="1"/>
        <v>0</v>
      </c>
      <c r="B27" s="7"/>
      <c r="C27" s="7"/>
      <c r="D27" s="7"/>
      <c r="E27" s="7"/>
      <c r="F27" s="7"/>
      <c r="G27" s="7"/>
      <c r="H27" s="2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3" t="str">
        <f>IF(Afdelingen!$B24="","",Afdelingen!$B24)</f>
        <v/>
      </c>
      <c r="CA27" s="3">
        <f>IF(Afdelingen!$C24="",1,"")</f>
        <v>1</v>
      </c>
      <c r="CB27" s="3" t="str">
        <f>IF(Afdelingen!$E24="","",Afdelingen!$E24)</f>
        <v/>
      </c>
    </row>
    <row r="28" spans="1:80" x14ac:dyDescent="0.35">
      <c r="A28" s="12">
        <f t="shared" si="1"/>
        <v>0</v>
      </c>
      <c r="B28" s="7"/>
      <c r="C28" s="7"/>
      <c r="D28" s="7"/>
      <c r="E28" s="7"/>
      <c r="F28" s="7"/>
      <c r="G28" s="7"/>
      <c r="H28" s="25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3" t="str">
        <f>IF(Afdelingen!$B25="","",Afdelingen!$B25)</f>
        <v/>
      </c>
      <c r="CA28" s="3">
        <f>IF(Afdelingen!$C25="",1,"")</f>
        <v>1</v>
      </c>
      <c r="CB28" s="3" t="str">
        <f>IF(Afdelingen!$E25="","",Afdelingen!$E25)</f>
        <v/>
      </c>
    </row>
    <row r="29" spans="1:80" x14ac:dyDescent="0.35">
      <c r="A29" s="12">
        <f t="shared" si="1"/>
        <v>0</v>
      </c>
      <c r="B29" s="7"/>
      <c r="C29" s="7"/>
      <c r="D29" s="7"/>
      <c r="E29" s="7"/>
      <c r="F29" s="7"/>
      <c r="G29" s="7"/>
      <c r="H29" s="2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3" t="str">
        <f>IF(Afdelingen!$B26="","",Afdelingen!$B26)</f>
        <v/>
      </c>
      <c r="CA29" s="3">
        <f>IF(Afdelingen!$C26="",1,"")</f>
        <v>1</v>
      </c>
      <c r="CB29" s="3" t="str">
        <f>IF(Afdelingen!$E26="","",Afdelingen!$E26)</f>
        <v/>
      </c>
    </row>
    <row r="30" spans="1:80" x14ac:dyDescent="0.35">
      <c r="A30" s="12">
        <f t="shared" si="1"/>
        <v>0</v>
      </c>
      <c r="B30" s="7"/>
      <c r="C30" s="7"/>
      <c r="D30" s="7"/>
      <c r="E30" s="7"/>
      <c r="F30" s="7"/>
      <c r="G30" s="7"/>
      <c r="H30" s="25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3" t="str">
        <f>IF(Afdelingen!$B27="","",Afdelingen!$B27)</f>
        <v/>
      </c>
      <c r="CA30" s="3">
        <f>IF(Afdelingen!$C27="",1,"")</f>
        <v>1</v>
      </c>
      <c r="CB30" s="3" t="str">
        <f>IF(Afdelingen!$E27="","",Afdelingen!$E27)</f>
        <v/>
      </c>
    </row>
    <row r="31" spans="1:80" x14ac:dyDescent="0.35">
      <c r="A31" s="12">
        <f t="shared" si="1"/>
        <v>0</v>
      </c>
      <c r="B31" s="7"/>
      <c r="C31" s="7"/>
      <c r="D31" s="7"/>
      <c r="E31" s="7"/>
      <c r="F31" s="7"/>
      <c r="G31" s="7"/>
      <c r="H31" s="25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3" t="str">
        <f>IF(Afdelingen!$B28="","",Afdelingen!$B28)</f>
        <v/>
      </c>
      <c r="CA31" s="3">
        <f>IF(Afdelingen!$C28="",1,"")</f>
        <v>1</v>
      </c>
      <c r="CB31" s="3" t="str">
        <f>IF(Afdelingen!$E28="","",Afdelingen!$E28)</f>
        <v/>
      </c>
    </row>
    <row r="32" spans="1:80" x14ac:dyDescent="0.35">
      <c r="A32" s="12">
        <f t="shared" si="1"/>
        <v>0</v>
      </c>
      <c r="B32" s="7"/>
      <c r="C32" s="7"/>
      <c r="D32" s="7"/>
      <c r="E32" s="7"/>
      <c r="F32" s="7"/>
      <c r="G32" s="7"/>
      <c r="H32" s="25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3" t="str">
        <f>IF(Afdelingen!$B29="","",Afdelingen!$B29)</f>
        <v/>
      </c>
      <c r="CA32" s="3">
        <f>IF(Afdelingen!$C29="",1,"")</f>
        <v>1</v>
      </c>
      <c r="CB32" s="3" t="str">
        <f>IF(Afdelingen!$E29="","",Afdelingen!$E29)</f>
        <v/>
      </c>
    </row>
    <row r="33" spans="1:80" x14ac:dyDescent="0.35">
      <c r="A33" s="12">
        <f t="shared" si="1"/>
        <v>0</v>
      </c>
      <c r="B33" s="7"/>
      <c r="C33" s="7"/>
      <c r="D33" s="7"/>
      <c r="E33" s="7"/>
      <c r="F33" s="7"/>
      <c r="G33" s="7"/>
      <c r="H33" s="25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3" t="str">
        <f>IF(Afdelingen!$B30="","",Afdelingen!$B30)</f>
        <v/>
      </c>
      <c r="CA33" s="3">
        <f>IF(Afdelingen!$C30="",1,"")</f>
        <v>1</v>
      </c>
      <c r="CB33" s="3" t="str">
        <f>IF(Afdelingen!$E30="","",Afdelingen!$E30)</f>
        <v/>
      </c>
    </row>
    <row r="34" spans="1:80" x14ac:dyDescent="0.35">
      <c r="A34" s="12">
        <f t="shared" si="1"/>
        <v>0</v>
      </c>
      <c r="B34" s="7"/>
      <c r="C34" s="7"/>
      <c r="D34" s="7"/>
      <c r="E34" s="7"/>
      <c r="F34" s="7"/>
      <c r="G34" s="7"/>
      <c r="H34" s="25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3" t="str">
        <f>IF(Afdelingen!$B31="","",Afdelingen!$B31)</f>
        <v/>
      </c>
      <c r="CA34" s="3">
        <f>IF(Afdelingen!$C31="",1,"")</f>
        <v>1</v>
      </c>
      <c r="CB34" s="3" t="str">
        <f>IF(Afdelingen!$E31="","",Afdelingen!$E31)</f>
        <v/>
      </c>
    </row>
    <row r="35" spans="1:80" x14ac:dyDescent="0.35">
      <c r="A35" s="12">
        <f t="shared" si="1"/>
        <v>0</v>
      </c>
      <c r="B35" s="7"/>
      <c r="C35" s="7"/>
      <c r="D35" s="7"/>
      <c r="E35" s="7"/>
      <c r="F35" s="7"/>
      <c r="G35" s="7"/>
      <c r="H35" s="25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3" t="str">
        <f>IF(Afdelingen!$B32="","",Afdelingen!$B32)</f>
        <v/>
      </c>
      <c r="CA35" s="3">
        <f>IF(Afdelingen!$C32="",1,"")</f>
        <v>1</v>
      </c>
      <c r="CB35" s="3" t="str">
        <f>IF(Afdelingen!$E32="","",Afdelingen!$E32)</f>
        <v/>
      </c>
    </row>
    <row r="36" spans="1:80" x14ac:dyDescent="0.35">
      <c r="A36" s="12">
        <f t="shared" si="1"/>
        <v>0</v>
      </c>
      <c r="B36" s="7"/>
      <c r="C36" s="7"/>
      <c r="D36" s="7"/>
      <c r="E36" s="7"/>
      <c r="F36" s="7"/>
      <c r="G36" s="7"/>
      <c r="H36" s="25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3" t="str">
        <f>IF(Afdelingen!$B33="","",Afdelingen!$B33)</f>
        <v/>
      </c>
      <c r="CA36" s="3">
        <f>IF(Afdelingen!$C33="",1,"")</f>
        <v>1</v>
      </c>
      <c r="CB36" s="3" t="str">
        <f>IF(Afdelingen!$E33="","",Afdelingen!$E33)</f>
        <v/>
      </c>
    </row>
    <row r="37" spans="1:80" x14ac:dyDescent="0.35">
      <c r="A37" s="12">
        <f t="shared" si="1"/>
        <v>0</v>
      </c>
      <c r="B37" s="7"/>
      <c r="C37" s="7"/>
      <c r="D37" s="7"/>
      <c r="E37" s="7"/>
      <c r="F37" s="7"/>
      <c r="G37" s="7"/>
      <c r="H37" s="25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3" t="str">
        <f>IF(Afdelingen!$B34="","",Afdelingen!$B34)</f>
        <v/>
      </c>
      <c r="CA37" s="3">
        <f>IF(Afdelingen!$C34="",1,"")</f>
        <v>1</v>
      </c>
      <c r="CB37" s="3" t="str">
        <f>IF(Afdelingen!$E34="","",Afdelingen!$E34)</f>
        <v/>
      </c>
    </row>
    <row r="38" spans="1:80" x14ac:dyDescent="0.35">
      <c r="A38" s="12">
        <f t="shared" si="1"/>
        <v>0</v>
      </c>
      <c r="B38" s="7"/>
      <c r="C38" s="7"/>
      <c r="D38" s="7"/>
      <c r="E38" s="7"/>
      <c r="F38" s="7"/>
      <c r="G38" s="7"/>
      <c r="H38" s="25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3" t="str">
        <f>IF(Afdelingen!$B35="","",Afdelingen!$B35)</f>
        <v/>
      </c>
      <c r="CA38" s="3">
        <f>IF(Afdelingen!$C35="",1,"")</f>
        <v>1</v>
      </c>
      <c r="CB38" s="3" t="str">
        <f>IF(Afdelingen!$E35="","",Afdelingen!$E35)</f>
        <v/>
      </c>
    </row>
    <row r="39" spans="1:80" x14ac:dyDescent="0.35">
      <c r="A39" s="12">
        <f t="shared" si="1"/>
        <v>0</v>
      </c>
      <c r="B39" s="7"/>
      <c r="C39" s="7"/>
      <c r="D39" s="7"/>
      <c r="E39" s="7"/>
      <c r="F39" s="7"/>
      <c r="G39" s="7"/>
      <c r="H39" s="25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3" t="str">
        <f>IF(Afdelingen!$B36="","",Afdelingen!$B36)</f>
        <v/>
      </c>
      <c r="CA39" s="3">
        <f>IF(Afdelingen!$C36="",1,"")</f>
        <v>1</v>
      </c>
      <c r="CB39" s="3" t="str">
        <f>IF(Afdelingen!$E36="","",Afdelingen!$E36)</f>
        <v/>
      </c>
    </row>
    <row r="40" spans="1:80" x14ac:dyDescent="0.35">
      <c r="A40" s="12">
        <f t="shared" si="1"/>
        <v>0</v>
      </c>
      <c r="B40" s="7"/>
      <c r="C40" s="7"/>
      <c r="D40" s="7"/>
      <c r="E40" s="7"/>
      <c r="F40" s="7"/>
      <c r="G40" s="7"/>
      <c r="H40" s="25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3" t="str">
        <f>IF(Afdelingen!$B37="","",Afdelingen!$B37)</f>
        <v/>
      </c>
      <c r="CA40" s="3">
        <f>IF(Afdelingen!$C37="",1,"")</f>
        <v>1</v>
      </c>
      <c r="CB40" s="3" t="str">
        <f>IF(Afdelingen!$E37="","",Afdelingen!$E37)</f>
        <v/>
      </c>
    </row>
    <row r="41" spans="1:80" x14ac:dyDescent="0.35">
      <c r="A41" s="12">
        <f t="shared" si="1"/>
        <v>0</v>
      </c>
      <c r="B41" s="7"/>
      <c r="C41" s="7"/>
      <c r="D41" s="7"/>
      <c r="E41" s="7"/>
      <c r="F41" s="7"/>
      <c r="G41" s="7"/>
      <c r="H41" s="25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3" t="str">
        <f>IF(Afdelingen!$B38="","",Afdelingen!$B38)</f>
        <v/>
      </c>
      <c r="CA41" s="3">
        <f>IF(Afdelingen!$C38="",1,"")</f>
        <v>1</v>
      </c>
      <c r="CB41" s="3" t="str">
        <f>IF(Afdelingen!$E38="","",Afdelingen!$E38)</f>
        <v/>
      </c>
    </row>
    <row r="42" spans="1:80" x14ac:dyDescent="0.35">
      <c r="A42" s="12">
        <f t="shared" si="1"/>
        <v>0</v>
      </c>
      <c r="B42" s="7"/>
      <c r="C42" s="7"/>
      <c r="D42" s="7"/>
      <c r="E42" s="7"/>
      <c r="F42" s="7"/>
      <c r="G42" s="7"/>
      <c r="H42" s="25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3" t="str">
        <f>IF(Afdelingen!$B39="","",Afdelingen!$B39)</f>
        <v/>
      </c>
      <c r="CA42" s="3">
        <f>IF(Afdelingen!$C39="",1,"")</f>
        <v>1</v>
      </c>
      <c r="CB42" s="3" t="str">
        <f>IF(Afdelingen!$E39="","",Afdelingen!$E39)</f>
        <v/>
      </c>
    </row>
    <row r="43" spans="1:80" x14ac:dyDescent="0.35">
      <c r="A43" s="12">
        <f t="shared" si="1"/>
        <v>0</v>
      </c>
      <c r="B43" s="7"/>
      <c r="C43" s="7"/>
      <c r="D43" s="7"/>
      <c r="E43" s="7"/>
      <c r="F43" s="7"/>
      <c r="G43" s="7"/>
      <c r="H43" s="25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3" t="str">
        <f>IF(Afdelingen!$B40="","",Afdelingen!$B40)</f>
        <v/>
      </c>
      <c r="CA43" s="3">
        <f>IF(Afdelingen!$C40="",1,"")</f>
        <v>1</v>
      </c>
      <c r="CB43" s="3" t="str">
        <f>IF(Afdelingen!$E40="","",Afdelingen!$E40)</f>
        <v/>
      </c>
    </row>
    <row r="44" spans="1:80" x14ac:dyDescent="0.35">
      <c r="A44" s="12">
        <f t="shared" si="1"/>
        <v>0</v>
      </c>
      <c r="B44" s="7"/>
      <c r="C44" s="7"/>
      <c r="D44" s="7"/>
      <c r="E44" s="7"/>
      <c r="F44" s="7"/>
      <c r="G44" s="7"/>
      <c r="H44" s="2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3" t="str">
        <f>IF(Afdelingen!$B41="","",Afdelingen!$B41)</f>
        <v/>
      </c>
      <c r="CA44" s="3">
        <f>IF(Afdelingen!$C41="",1,"")</f>
        <v>1</v>
      </c>
      <c r="CB44" s="3" t="str">
        <f>IF(Afdelingen!$E41="","",Afdelingen!$E41)</f>
        <v/>
      </c>
    </row>
    <row r="45" spans="1:80" x14ac:dyDescent="0.35">
      <c r="A45" s="12">
        <f t="shared" si="1"/>
        <v>0</v>
      </c>
      <c r="B45" s="7"/>
      <c r="C45" s="7"/>
      <c r="D45" s="7"/>
      <c r="E45" s="7"/>
      <c r="F45" s="7"/>
      <c r="G45" s="7"/>
      <c r="H45" s="25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3" t="str">
        <f>IF(Afdelingen!$B42="","",Afdelingen!$B42)</f>
        <v/>
      </c>
      <c r="CA45" s="3">
        <f>IF(Afdelingen!$C42="",1,"")</f>
        <v>1</v>
      </c>
      <c r="CB45" s="3" t="str">
        <f>IF(Afdelingen!$E42="","",Afdelingen!$E42)</f>
        <v/>
      </c>
    </row>
    <row r="46" spans="1:80" x14ac:dyDescent="0.35">
      <c r="A46" s="12">
        <f t="shared" si="1"/>
        <v>0</v>
      </c>
      <c r="B46" s="7"/>
      <c r="C46" s="7"/>
      <c r="D46" s="7"/>
      <c r="E46" s="7"/>
      <c r="F46" s="7"/>
      <c r="G46" s="7"/>
      <c r="H46" s="2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3" t="str">
        <f>IF(Afdelingen!$B43="","",Afdelingen!$B43)</f>
        <v/>
      </c>
      <c r="CA46" s="3">
        <f>IF(Afdelingen!$C43="",1,"")</f>
        <v>1</v>
      </c>
      <c r="CB46" s="3" t="str">
        <f>IF(Afdelingen!$E43="","",Afdelingen!$E43)</f>
        <v/>
      </c>
    </row>
    <row r="47" spans="1:80" x14ac:dyDescent="0.35">
      <c r="A47" s="12">
        <f t="shared" si="1"/>
        <v>0</v>
      </c>
      <c r="B47" s="7"/>
      <c r="C47" s="7"/>
      <c r="D47" s="7"/>
      <c r="E47" s="7"/>
      <c r="F47" s="7"/>
      <c r="G47" s="7"/>
      <c r="H47" s="25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3" t="str">
        <f>IF(Afdelingen!$B44="","",Afdelingen!$B44)</f>
        <v/>
      </c>
      <c r="CA47" s="3">
        <f>IF(Afdelingen!$C44="",1,"")</f>
        <v>1</v>
      </c>
      <c r="CB47" s="3" t="str">
        <f>IF(Afdelingen!$E44="","",Afdelingen!$E44)</f>
        <v/>
      </c>
    </row>
    <row r="48" spans="1:80" x14ac:dyDescent="0.35">
      <c r="A48" s="12">
        <f t="shared" si="1"/>
        <v>0</v>
      </c>
      <c r="B48" s="7"/>
      <c r="C48" s="7"/>
      <c r="D48" s="7"/>
      <c r="E48" s="7"/>
      <c r="F48" s="7"/>
      <c r="G48" s="7"/>
      <c r="H48" s="25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3" t="str">
        <f>IF(Afdelingen!$B45="","",Afdelingen!$B45)</f>
        <v/>
      </c>
      <c r="CA48" s="3">
        <f>IF(Afdelingen!$C45="",1,"")</f>
        <v>1</v>
      </c>
      <c r="CB48" s="3" t="str">
        <f>IF(Afdelingen!$E45="","",Afdelingen!$E45)</f>
        <v/>
      </c>
    </row>
    <row r="49" spans="1:80" x14ac:dyDescent="0.35">
      <c r="A49" s="12">
        <f t="shared" si="1"/>
        <v>0</v>
      </c>
      <c r="B49" s="7"/>
      <c r="C49" s="7"/>
      <c r="D49" s="7"/>
      <c r="E49" s="7"/>
      <c r="F49" s="7"/>
      <c r="G49" s="7"/>
      <c r="H49" s="25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3" t="str">
        <f>IF(Afdelingen!$B46="","",Afdelingen!$B46)</f>
        <v/>
      </c>
      <c r="CA49" s="3">
        <f>IF(Afdelingen!$C46="",1,"")</f>
        <v>1</v>
      </c>
      <c r="CB49" s="3" t="str">
        <f>IF(Afdelingen!$E46="","",Afdelingen!$E46)</f>
        <v/>
      </c>
    </row>
    <row r="50" spans="1:80" x14ac:dyDescent="0.35">
      <c r="A50" s="12">
        <f t="shared" si="1"/>
        <v>0</v>
      </c>
      <c r="B50" s="7"/>
      <c r="C50" s="7"/>
      <c r="D50" s="7"/>
      <c r="E50" s="7"/>
      <c r="F50" s="7"/>
      <c r="G50" s="7"/>
      <c r="H50" s="25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3" t="str">
        <f>IF(Afdelingen!$B47="","",Afdelingen!$B47)</f>
        <v/>
      </c>
      <c r="CA50" s="3">
        <f>IF(Afdelingen!$C47="",1,"")</f>
        <v>1</v>
      </c>
      <c r="CB50" s="3" t="str">
        <f>IF(Afdelingen!$E47="","",Afdelingen!$E47)</f>
        <v/>
      </c>
    </row>
    <row r="51" spans="1:80" x14ac:dyDescent="0.35">
      <c r="A51" s="12">
        <f t="shared" si="1"/>
        <v>0</v>
      </c>
      <c r="B51" s="7"/>
      <c r="C51" s="7"/>
      <c r="D51" s="7"/>
      <c r="E51" s="7"/>
      <c r="F51" s="7"/>
      <c r="G51" s="7"/>
      <c r="H51" s="25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3" t="str">
        <f>IF(Afdelingen!$B48="","",Afdelingen!$B48)</f>
        <v/>
      </c>
      <c r="CA51" s="3">
        <f>IF(Afdelingen!$C48="",1,"")</f>
        <v>1</v>
      </c>
      <c r="CB51" s="3" t="str">
        <f>IF(Afdelingen!$E48="","",Afdelingen!$E48)</f>
        <v/>
      </c>
    </row>
    <row r="52" spans="1:80" x14ac:dyDescent="0.35">
      <c r="A52" s="12">
        <f t="shared" si="1"/>
        <v>0</v>
      </c>
      <c r="B52" s="7"/>
      <c r="C52" s="7"/>
      <c r="D52" s="7"/>
      <c r="E52" s="7"/>
      <c r="F52" s="7"/>
      <c r="G52" s="7"/>
      <c r="H52" s="25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3" t="str">
        <f>IF(Afdelingen!$B49="","",Afdelingen!$B49)</f>
        <v/>
      </c>
      <c r="CA52" s="3">
        <f>IF(Afdelingen!$C49="",1,"")</f>
        <v>1</v>
      </c>
      <c r="CB52" s="3" t="str">
        <f>IF(Afdelingen!$E49="","",Afdelingen!$E49)</f>
        <v/>
      </c>
    </row>
    <row r="53" spans="1:80" x14ac:dyDescent="0.35"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3" t="str">
        <f>IF(Afdelingen!$B50="","",Afdelingen!$B50)</f>
        <v/>
      </c>
      <c r="CA53" s="3">
        <f>IF(Afdelingen!$C50="",1,"")</f>
        <v>1</v>
      </c>
      <c r="CB53" s="3" t="str">
        <f>IF(Afdelingen!$E50="","",Afdelingen!$E50)</f>
        <v/>
      </c>
    </row>
    <row r="54" spans="1:80" x14ac:dyDescent="0.35"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3" t="str">
        <f>IF(Afdelingen!$B51="","",Afdelingen!$B51)</f>
        <v/>
      </c>
      <c r="CA54" s="3">
        <f>IF(Afdelingen!$C51="",1,"")</f>
        <v>1</v>
      </c>
      <c r="CB54" s="3" t="str">
        <f>IF(Afdelingen!$E51="","",Afdelingen!$E51)</f>
        <v/>
      </c>
    </row>
    <row r="55" spans="1:80" x14ac:dyDescent="0.35"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3" t="str">
        <f>IF(Afdelingen!$B52="","",Afdelingen!$B52)</f>
        <v/>
      </c>
      <c r="CA55" s="3">
        <f>IF(Afdelingen!$C52="",1,"")</f>
        <v>1</v>
      </c>
      <c r="CB55" s="3" t="str">
        <f>IF(Afdelingen!$E52="","",Afdelingen!$E52)</f>
        <v/>
      </c>
    </row>
    <row r="56" spans="1:80" x14ac:dyDescent="0.35"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3" t="str">
        <f>IF(Afdelingen!$B53="","",Afdelingen!$B53)</f>
        <v/>
      </c>
      <c r="CA56" s="3">
        <f>IF(Afdelingen!$C53="",1,"")</f>
        <v>1</v>
      </c>
      <c r="CB56" s="3" t="str">
        <f>IF(Afdelingen!$E53="","",Afdelingen!$E53)</f>
        <v/>
      </c>
    </row>
    <row r="57" spans="1:80" x14ac:dyDescent="0.35"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3" t="str">
        <f>IF(Afdelingen!$B54="","",Afdelingen!$B54)</f>
        <v/>
      </c>
      <c r="CA57" s="3">
        <f>IF(Afdelingen!$C54="",1,"")</f>
        <v>1</v>
      </c>
      <c r="CB57" s="3" t="str">
        <f>IF(Afdelingen!$E54="","",Afdelingen!$E54)</f>
        <v/>
      </c>
    </row>
    <row r="58" spans="1:80" x14ac:dyDescent="0.35"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3" t="str">
        <f>IF(Afdelingen!$B55="","",Afdelingen!$B55)</f>
        <v/>
      </c>
      <c r="CA58" s="3">
        <f>IF(Afdelingen!$C55="",1,"")</f>
        <v>1</v>
      </c>
      <c r="CB58" s="3" t="str">
        <f>IF(Afdelingen!$E55="","",Afdelingen!$E55)</f>
        <v/>
      </c>
    </row>
    <row r="59" spans="1:80" x14ac:dyDescent="0.35"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3" t="str">
        <f>IF(Afdelingen!$B56="","",Afdelingen!$B56)</f>
        <v/>
      </c>
      <c r="CA59" s="3">
        <f>IF(Afdelingen!$C56="",1,"")</f>
        <v>1</v>
      </c>
      <c r="CB59" s="3" t="str">
        <f>IF(Afdelingen!$E56="","",Afdelingen!$E56)</f>
        <v/>
      </c>
    </row>
    <row r="60" spans="1:80" x14ac:dyDescent="0.35"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3" t="str">
        <f>IF(Afdelingen!$B57="","",Afdelingen!$B57)</f>
        <v/>
      </c>
      <c r="CA60" s="3">
        <f>IF(Afdelingen!$C57="",1,"")</f>
        <v>1</v>
      </c>
      <c r="CB60" s="3" t="str">
        <f>IF(Afdelingen!$E57="","",Afdelingen!$E57)</f>
        <v/>
      </c>
    </row>
    <row r="61" spans="1:80" x14ac:dyDescent="0.35"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3" t="str">
        <f>IF(Afdelingen!$B58="","",Afdelingen!$B58)</f>
        <v/>
      </c>
      <c r="CA61" s="3">
        <f>IF(Afdelingen!$C58="",1,"")</f>
        <v>1</v>
      </c>
      <c r="CB61" s="3" t="str">
        <f>IF(Afdelingen!$E58="","",Afdelingen!$E58)</f>
        <v/>
      </c>
    </row>
    <row r="62" spans="1:80" x14ac:dyDescent="0.35"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3" t="str">
        <f>IF(Afdelingen!$B59="","",Afdelingen!$B59)</f>
        <v/>
      </c>
      <c r="CA62" s="3">
        <f>IF(Afdelingen!$C59="",1,"")</f>
        <v>1</v>
      </c>
      <c r="CB62" s="3" t="str">
        <f>IF(Afdelingen!$E59="","",Afdelingen!$E59)</f>
        <v/>
      </c>
    </row>
    <row r="63" spans="1:80" x14ac:dyDescent="0.35"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3" t="str">
        <f>IF(Afdelingen!$B60="","",Afdelingen!$B60)</f>
        <v/>
      </c>
      <c r="CA63" s="3">
        <f>IF(Afdelingen!$C60="",1,"")</f>
        <v>1</v>
      </c>
      <c r="CB63" s="3" t="str">
        <f>IF(Afdelingen!$E60="","",Afdelingen!$E60)</f>
        <v/>
      </c>
    </row>
    <row r="64" spans="1:80" x14ac:dyDescent="0.35"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3" t="str">
        <f>IF(Afdelingen!$B61="","",Afdelingen!$B61)</f>
        <v/>
      </c>
      <c r="CA64" s="3">
        <f>IF(Afdelingen!$C61="",1,"")</f>
        <v>1</v>
      </c>
      <c r="CB64" s="3" t="str">
        <f>IF(Afdelingen!$E61="","",Afdelingen!$E61)</f>
        <v/>
      </c>
    </row>
    <row r="65" spans="9:80" x14ac:dyDescent="0.35"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3" t="str">
        <f>IF(Afdelingen!$B62="","",Afdelingen!$B62)</f>
        <v/>
      </c>
      <c r="CA65" s="3">
        <f>IF(Afdelingen!$C62="",1,"")</f>
        <v>1</v>
      </c>
      <c r="CB65" s="3" t="str">
        <f>IF(Afdelingen!$E62="","",Afdelingen!$E62)</f>
        <v/>
      </c>
    </row>
    <row r="66" spans="9:80" x14ac:dyDescent="0.35"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3" t="str">
        <f>IF(Afdelingen!$B63="","",Afdelingen!$B63)</f>
        <v/>
      </c>
      <c r="CA66" s="3">
        <f>IF(Afdelingen!$C63="",1,"")</f>
        <v>1</v>
      </c>
      <c r="CB66" s="3" t="str">
        <f>IF(Afdelingen!$E63="","",Afdelingen!$E63)</f>
        <v/>
      </c>
    </row>
    <row r="67" spans="9:80" x14ac:dyDescent="0.35"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3" t="str">
        <f>IF(Afdelingen!$B64="","",Afdelingen!$B64)</f>
        <v/>
      </c>
      <c r="CA67" s="3">
        <f>IF(Afdelingen!$C64="",1,"")</f>
        <v>1</v>
      </c>
      <c r="CB67" s="3" t="str">
        <f>IF(Afdelingen!$E64="","",Afdelingen!$E64)</f>
        <v/>
      </c>
    </row>
    <row r="68" spans="9:80" x14ac:dyDescent="0.35"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3" t="str">
        <f>IF(Afdelingen!$B65="","",Afdelingen!$B65)</f>
        <v/>
      </c>
      <c r="CA68" s="3">
        <f>IF(Afdelingen!$C65="",1,"")</f>
        <v>1</v>
      </c>
      <c r="CB68" s="3" t="str">
        <f>IF(Afdelingen!$E65="","",Afdelingen!$E65)</f>
        <v/>
      </c>
    </row>
    <row r="69" spans="9:80" x14ac:dyDescent="0.35"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3" t="str">
        <f>IF(Afdelingen!$B66="","",Afdelingen!$B66)</f>
        <v/>
      </c>
      <c r="CA69" s="3">
        <f>IF(Afdelingen!$C66="",1,"")</f>
        <v>1</v>
      </c>
      <c r="CB69" s="3" t="str">
        <f>IF(Afdelingen!$E66="","",Afdelingen!$E66)</f>
        <v/>
      </c>
    </row>
    <row r="70" spans="9:80" x14ac:dyDescent="0.35"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3" t="str">
        <f>IF(Afdelingen!$B67="","",Afdelingen!$B67)</f>
        <v/>
      </c>
      <c r="CA70" s="3">
        <f>IF(Afdelingen!$C67="",1,"")</f>
        <v>1</v>
      </c>
      <c r="CB70" s="3" t="str">
        <f>IF(Afdelingen!$E67="","",Afdelingen!$E67)</f>
        <v/>
      </c>
    </row>
    <row r="71" spans="9:80" x14ac:dyDescent="0.35"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3" t="str">
        <f>IF(Afdelingen!$B68="","",Afdelingen!$B68)</f>
        <v/>
      </c>
      <c r="CA71" s="3">
        <f>IF(Afdelingen!$C68="",1,"")</f>
        <v>1</v>
      </c>
      <c r="CB71" s="3" t="str">
        <f>IF(Afdelingen!$E68="","",Afdelingen!$E68)</f>
        <v/>
      </c>
    </row>
    <row r="72" spans="9:80" x14ac:dyDescent="0.35"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3" t="str">
        <f>IF(Afdelingen!$B69="","",Afdelingen!$B69)</f>
        <v/>
      </c>
      <c r="CA72" s="3">
        <f>IF(Afdelingen!$C69="",1,"")</f>
        <v>1</v>
      </c>
      <c r="CB72" s="3" t="str">
        <f>IF(Afdelingen!$E69="","",Afdelingen!$E69)</f>
        <v/>
      </c>
    </row>
    <row r="73" spans="9:80" x14ac:dyDescent="0.35"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3" t="str">
        <f>IF(Afdelingen!$B70="","",Afdelingen!$B70)</f>
        <v/>
      </c>
      <c r="CA73" s="3">
        <f>IF(Afdelingen!$C70="",1,"")</f>
        <v>1</v>
      </c>
      <c r="CB73" s="3" t="str">
        <f>IF(Afdelingen!$E70="","",Afdelingen!$E70)</f>
        <v/>
      </c>
    </row>
    <row r="74" spans="9:80" x14ac:dyDescent="0.35"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3" t="str">
        <f>IF(Afdelingen!$B71="","",Afdelingen!$B71)</f>
        <v/>
      </c>
      <c r="CA74" s="3">
        <f>IF(Afdelingen!$C71="",1,"")</f>
        <v>1</v>
      </c>
      <c r="CB74" s="3" t="str">
        <f>IF(Afdelingen!$E71="","",Afdelingen!$E71)</f>
        <v/>
      </c>
    </row>
    <row r="75" spans="9:80" x14ac:dyDescent="0.35"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3" t="str">
        <f>IF(Afdelingen!$B72="","",Afdelingen!$B72)</f>
        <v/>
      </c>
      <c r="CA75" s="3">
        <f>IF(Afdelingen!$C72="",1,"")</f>
        <v>1</v>
      </c>
      <c r="CB75" s="3" t="str">
        <f>IF(Afdelingen!$E72="","",Afdelingen!$E72)</f>
        <v/>
      </c>
    </row>
    <row r="76" spans="9:80" x14ac:dyDescent="0.35"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3" t="str">
        <f>IF(Afdelingen!$B73="","",Afdelingen!$B73)</f>
        <v/>
      </c>
      <c r="CA76" s="3">
        <f>IF(Afdelingen!$C73="",1,"")</f>
        <v>1</v>
      </c>
      <c r="CB76" s="3" t="str">
        <f>IF(Afdelingen!$E73="","",Afdelingen!$E73)</f>
        <v/>
      </c>
    </row>
    <row r="77" spans="9:80" x14ac:dyDescent="0.35"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3" t="str">
        <f>IF(Afdelingen!$B74="","",Afdelingen!$B74)</f>
        <v/>
      </c>
      <c r="CA77" s="3">
        <f>IF(Afdelingen!$C74="",1,"")</f>
        <v>1</v>
      </c>
      <c r="CB77" s="3" t="str">
        <f>IF(Afdelingen!$E74="","",Afdelingen!$E74)</f>
        <v/>
      </c>
    </row>
    <row r="78" spans="9:80" x14ac:dyDescent="0.35"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3" t="str">
        <f>IF(Afdelingen!$B75="","",Afdelingen!$B75)</f>
        <v/>
      </c>
      <c r="CA78" s="3">
        <f>IF(Afdelingen!$C75="",1,"")</f>
        <v>1</v>
      </c>
      <c r="CB78" s="3" t="str">
        <f>IF(Afdelingen!$E75="","",Afdelingen!$E75)</f>
        <v/>
      </c>
    </row>
    <row r="79" spans="9:80" x14ac:dyDescent="0.35"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3" t="str">
        <f>IF(Afdelingen!$B76="","",Afdelingen!$B76)</f>
        <v/>
      </c>
      <c r="CA79" s="3">
        <f>IF(Afdelingen!$C76="",1,"")</f>
        <v>1</v>
      </c>
      <c r="CB79" s="3" t="str">
        <f>IF(Afdelingen!$E76="","",Afdelingen!$E76)</f>
        <v/>
      </c>
    </row>
    <row r="80" spans="9:80" x14ac:dyDescent="0.35"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3" t="str">
        <f>IF(Afdelingen!$B77="","",Afdelingen!$B77)</f>
        <v/>
      </c>
      <c r="CA80" s="3">
        <f>IF(Afdelingen!$C77="",1,"")</f>
        <v>1</v>
      </c>
      <c r="CB80" s="3" t="str">
        <f>IF(Afdelingen!$E77="","",Afdelingen!$E77)</f>
        <v/>
      </c>
    </row>
    <row r="81" spans="9:80" x14ac:dyDescent="0.35"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3" t="str">
        <f>IF(Afdelingen!$B78="","",Afdelingen!$B78)</f>
        <v/>
      </c>
      <c r="CA81" s="3">
        <f>IF(Afdelingen!$C78="",1,"")</f>
        <v>1</v>
      </c>
      <c r="CB81" s="3" t="str">
        <f>IF(Afdelingen!$E78="","",Afdelingen!$E78)</f>
        <v/>
      </c>
    </row>
    <row r="82" spans="9:80" x14ac:dyDescent="0.35"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3" t="str">
        <f>IF(Afdelingen!$B79="","",Afdelingen!$B79)</f>
        <v/>
      </c>
      <c r="CA82" s="3">
        <f>IF(Afdelingen!$C79="",1,"")</f>
        <v>1</v>
      </c>
      <c r="CB82" s="3" t="str">
        <f>IF(Afdelingen!$E79="","",Afdelingen!$E79)</f>
        <v/>
      </c>
    </row>
    <row r="83" spans="9:80" x14ac:dyDescent="0.35"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3" t="str">
        <f>IF(Afdelingen!$B80="","",Afdelingen!$B80)</f>
        <v/>
      </c>
      <c r="CA83" s="3">
        <f>IF(Afdelingen!$C80="",1,"")</f>
        <v>1</v>
      </c>
      <c r="CB83" s="3" t="str">
        <f>IF(Afdelingen!$E80="","",Afdelingen!$E80)</f>
        <v/>
      </c>
    </row>
    <row r="84" spans="9:80" x14ac:dyDescent="0.35"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3" t="str">
        <f>IF(Afdelingen!$B81="","",Afdelingen!$B81)</f>
        <v/>
      </c>
      <c r="CA84" s="3">
        <f>IF(Afdelingen!$C81="",1,"")</f>
        <v>1</v>
      </c>
      <c r="CB84" s="3" t="str">
        <f>IF(Afdelingen!$E81="","",Afdelingen!$E81)</f>
        <v/>
      </c>
    </row>
    <row r="85" spans="9:80" x14ac:dyDescent="0.35"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3" t="str">
        <f>IF(Afdelingen!$B82="","",Afdelingen!$B82)</f>
        <v/>
      </c>
      <c r="CA85" s="3">
        <f>IF(Afdelingen!$C82="",1,"")</f>
        <v>1</v>
      </c>
      <c r="CB85" s="3" t="str">
        <f>IF(Afdelingen!$E82="","",Afdelingen!$E82)</f>
        <v/>
      </c>
    </row>
    <row r="86" spans="9:80" x14ac:dyDescent="0.35"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3" t="str">
        <f>IF(Afdelingen!$B83="","",Afdelingen!$B83)</f>
        <v/>
      </c>
      <c r="CA86" s="3">
        <f>IF(Afdelingen!$C83="",1,"")</f>
        <v>1</v>
      </c>
      <c r="CB86" s="3" t="str">
        <f>IF(Afdelingen!$E83="","",Afdelingen!$E83)</f>
        <v/>
      </c>
    </row>
    <row r="87" spans="9:80" x14ac:dyDescent="0.35"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3" t="str">
        <f>IF(Afdelingen!$B84="","",Afdelingen!$B84)</f>
        <v/>
      </c>
      <c r="CA87" s="3">
        <f>IF(Afdelingen!$C84="",1,"")</f>
        <v>1</v>
      </c>
      <c r="CB87" s="3" t="str">
        <f>IF(Afdelingen!$E84="","",Afdelingen!$E84)</f>
        <v/>
      </c>
    </row>
    <row r="88" spans="9:80" x14ac:dyDescent="0.35"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3" t="str">
        <f>IF(Afdelingen!$B85="","",Afdelingen!$B85)</f>
        <v/>
      </c>
      <c r="CA88" s="3">
        <f>IF(Afdelingen!$C85="",1,"")</f>
        <v>1</v>
      </c>
      <c r="CB88" s="3" t="str">
        <f>IF(Afdelingen!$E85="","",Afdelingen!$E85)</f>
        <v/>
      </c>
    </row>
    <row r="89" spans="9:80" x14ac:dyDescent="0.35"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3" t="str">
        <f>IF(Afdelingen!$B86="","",Afdelingen!$B86)</f>
        <v/>
      </c>
      <c r="CA89" s="3">
        <f>IF(Afdelingen!$C86="",1,"")</f>
        <v>1</v>
      </c>
      <c r="CB89" s="3" t="str">
        <f>IF(Afdelingen!$E86="","",Afdelingen!$E86)</f>
        <v/>
      </c>
    </row>
    <row r="90" spans="9:80" x14ac:dyDescent="0.35"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3" t="str">
        <f>IF(Afdelingen!$B87="","",Afdelingen!$B87)</f>
        <v/>
      </c>
      <c r="CA90" s="3">
        <f>IF(Afdelingen!$C87="",1,"")</f>
        <v>1</v>
      </c>
      <c r="CB90" s="3" t="str">
        <f>IF(Afdelingen!$E87="","",Afdelingen!$E87)</f>
        <v/>
      </c>
    </row>
    <row r="91" spans="9:80" x14ac:dyDescent="0.35"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3" t="str">
        <f>IF(Afdelingen!$B88="","",Afdelingen!$B88)</f>
        <v/>
      </c>
      <c r="CA91" s="3">
        <f>IF(Afdelingen!$C88="",1,"")</f>
        <v>1</v>
      </c>
      <c r="CB91" s="3" t="str">
        <f>IF(Afdelingen!$E88="","",Afdelingen!$E88)</f>
        <v/>
      </c>
    </row>
    <row r="92" spans="9:80" x14ac:dyDescent="0.35"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3" t="str">
        <f>IF(Afdelingen!$B89="","",Afdelingen!$B89)</f>
        <v/>
      </c>
      <c r="CA92" s="3">
        <f>IF(Afdelingen!$C89="",1,"")</f>
        <v>1</v>
      </c>
      <c r="CB92" s="3" t="str">
        <f>IF(Afdelingen!$E89="","",Afdelingen!$E89)</f>
        <v/>
      </c>
    </row>
    <row r="93" spans="9:80" x14ac:dyDescent="0.35"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3" t="str">
        <f>IF(Afdelingen!$B90="","",Afdelingen!$B90)</f>
        <v/>
      </c>
      <c r="CA93" s="3">
        <f>IF(Afdelingen!$C90="",1,"")</f>
        <v>1</v>
      </c>
      <c r="CB93" s="3" t="str">
        <f>IF(Afdelingen!$E90="","",Afdelingen!$E90)</f>
        <v/>
      </c>
    </row>
    <row r="94" spans="9:80" x14ac:dyDescent="0.35"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3" t="str">
        <f>IF(Afdelingen!$B91="","",Afdelingen!$B91)</f>
        <v/>
      </c>
      <c r="CA94" s="3">
        <f>IF(Afdelingen!$C91="",1,"")</f>
        <v>1</v>
      </c>
      <c r="CB94" s="3" t="str">
        <f>IF(Afdelingen!$E91="","",Afdelingen!$E91)</f>
        <v/>
      </c>
    </row>
    <row r="95" spans="9:80" x14ac:dyDescent="0.35"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3" t="str">
        <f>IF(Afdelingen!$B92="","",Afdelingen!$B92)</f>
        <v/>
      </c>
      <c r="CA95" s="3">
        <f>IF(Afdelingen!$C92="",1,"")</f>
        <v>1</v>
      </c>
      <c r="CB95" s="3" t="str">
        <f>IF(Afdelingen!$E92="","",Afdelingen!$E92)</f>
        <v/>
      </c>
    </row>
    <row r="96" spans="9:80" x14ac:dyDescent="0.35"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3" t="str">
        <f>IF(Afdelingen!$B93="","",Afdelingen!$B93)</f>
        <v/>
      </c>
      <c r="CA96" s="3">
        <f>IF(Afdelingen!$C93="",1,"")</f>
        <v>1</v>
      </c>
      <c r="CB96" s="3" t="str">
        <f>IF(Afdelingen!$E93="","",Afdelingen!$E93)</f>
        <v/>
      </c>
    </row>
    <row r="97" spans="9:80" x14ac:dyDescent="0.35"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3" t="str">
        <f>IF(Afdelingen!$B94="","",Afdelingen!$B94)</f>
        <v/>
      </c>
      <c r="CA97" s="3">
        <f>IF(Afdelingen!$C94="",1,"")</f>
        <v>1</v>
      </c>
      <c r="CB97" s="3" t="str">
        <f>IF(Afdelingen!$E94="","",Afdelingen!$E94)</f>
        <v/>
      </c>
    </row>
    <row r="98" spans="9:80" x14ac:dyDescent="0.35"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3" t="str">
        <f>IF(Afdelingen!$B95="","",Afdelingen!$B95)</f>
        <v/>
      </c>
      <c r="CA98" s="3">
        <f>IF(Afdelingen!$C95="",1,"")</f>
        <v>1</v>
      </c>
      <c r="CB98" s="3" t="str">
        <f>IF(Afdelingen!$E95="","",Afdelingen!$E95)</f>
        <v/>
      </c>
    </row>
    <row r="99" spans="9:80" x14ac:dyDescent="0.35"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3" t="str">
        <f>IF(Afdelingen!$B96="","",Afdelingen!$B96)</f>
        <v/>
      </c>
      <c r="CA99" s="3">
        <f>IF(Afdelingen!$C96="",1,"")</f>
        <v>1</v>
      </c>
      <c r="CB99" s="3" t="str">
        <f>IF(Afdelingen!$E96="","",Afdelingen!$E96)</f>
        <v/>
      </c>
    </row>
    <row r="100" spans="9:80" x14ac:dyDescent="0.35"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3" t="str">
        <f>IF(Afdelingen!$B97="","",Afdelingen!$B97)</f>
        <v/>
      </c>
      <c r="CA100" s="3">
        <f>IF(Afdelingen!$C97="",1,"")</f>
        <v>1</v>
      </c>
      <c r="CB100" s="3" t="str">
        <f>IF(Afdelingen!$E97="","",Afdelingen!$E97)</f>
        <v/>
      </c>
    </row>
    <row r="101" spans="9:80" x14ac:dyDescent="0.35"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3" t="str">
        <f>IF(Afdelingen!$B98="","",Afdelingen!$B98)</f>
        <v/>
      </c>
      <c r="CA101" s="3">
        <f>IF(Afdelingen!$C98="",1,"")</f>
        <v>1</v>
      </c>
      <c r="CB101" s="3" t="str">
        <f>IF(Afdelingen!$E98="","",Afdelingen!$E98)</f>
        <v/>
      </c>
    </row>
    <row r="102" spans="9:80" x14ac:dyDescent="0.35"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3" t="str">
        <f>IF(Afdelingen!$B99="","",Afdelingen!$B99)</f>
        <v/>
      </c>
      <c r="CA102" s="3">
        <f>IF(Afdelingen!$C99="",1,"")</f>
        <v>1</v>
      </c>
      <c r="CB102" s="3" t="str">
        <f>IF(Afdelingen!$E99="","",Afdelingen!$E99)</f>
        <v/>
      </c>
    </row>
    <row r="103" spans="9:80" x14ac:dyDescent="0.35"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3" t="str">
        <f>IF(Afdelingen!$B100="","",Afdelingen!$B100)</f>
        <v/>
      </c>
      <c r="CA103" s="3">
        <f>IF(Afdelingen!$C100="",1,"")</f>
        <v>1</v>
      </c>
      <c r="CB103" s="3" t="str">
        <f>IF(Afdelingen!$E100="","",Afdelingen!$E100)</f>
        <v/>
      </c>
    </row>
    <row r="104" spans="9:80" x14ac:dyDescent="0.35"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3" t="str">
        <f>IF(Afdelingen!$B101="","",Afdelingen!$B101)</f>
        <v/>
      </c>
      <c r="CA104" s="3">
        <f>IF(Afdelingen!$C101="",1,"")</f>
        <v>1</v>
      </c>
      <c r="CB104" s="3" t="str">
        <f>IF(Afdelingen!$E101="","",Afdelingen!$E101)</f>
        <v/>
      </c>
    </row>
    <row r="105" spans="9:80" x14ac:dyDescent="0.35"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3" t="str">
        <f>IF(Afdelingen!$B102="","",Afdelingen!$B102)</f>
        <v/>
      </c>
      <c r="CA105" s="3">
        <f>IF(Afdelingen!$C102="",1,"")</f>
        <v>1</v>
      </c>
      <c r="CB105" s="3" t="str">
        <f>IF(Afdelingen!$E102="","",Afdelingen!$E102)</f>
        <v/>
      </c>
    </row>
    <row r="106" spans="9:80" x14ac:dyDescent="0.35"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3" t="str">
        <f>IF(Afdelingen!$B103="","",Afdelingen!$B103)</f>
        <v/>
      </c>
      <c r="CA106" s="3">
        <f>IF(Afdelingen!$C103="",1,"")</f>
        <v>1</v>
      </c>
      <c r="CB106" s="3" t="str">
        <f>IF(Afdelingen!$E103="","",Afdelingen!$E103)</f>
        <v/>
      </c>
    </row>
    <row r="107" spans="9:80" x14ac:dyDescent="0.35"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3" t="str">
        <f>IF(Afdelingen!$B104="","",Afdelingen!$B104)</f>
        <v/>
      </c>
      <c r="CA107" s="3">
        <f>IF(Afdelingen!$C104="",1,"")</f>
        <v>1</v>
      </c>
      <c r="CB107" s="3" t="str">
        <f>IF(Afdelingen!$E104="","",Afdelingen!$E104)</f>
        <v/>
      </c>
    </row>
    <row r="108" spans="9:80" x14ac:dyDescent="0.35"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3" t="str">
        <f>IF(Afdelingen!$B105="","",Afdelingen!$B105)</f>
        <v/>
      </c>
      <c r="CA108" s="3">
        <f>IF(Afdelingen!$C105="",1,"")</f>
        <v>1</v>
      </c>
      <c r="CB108" s="3" t="str">
        <f>IF(Afdelingen!$E105="","",Afdelingen!$E105)</f>
        <v/>
      </c>
    </row>
    <row r="109" spans="9:80" x14ac:dyDescent="0.35"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3" t="str">
        <f>IF(Afdelingen!$B106="","",Afdelingen!$B106)</f>
        <v/>
      </c>
      <c r="CA109" s="3">
        <f>IF(Afdelingen!$C106="",1,"")</f>
        <v>1</v>
      </c>
      <c r="CB109" s="3" t="str">
        <f>IF(Afdelingen!$E106="","",Afdelingen!$E106)</f>
        <v/>
      </c>
    </row>
    <row r="110" spans="9:80" x14ac:dyDescent="0.35"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CA110" s="3" t="str">
        <f>IF(Afdelingen!$C107="","",1)</f>
        <v/>
      </c>
    </row>
    <row r="111" spans="9:80" x14ac:dyDescent="0.35"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</row>
  </sheetData>
  <mergeCells count="69">
    <mergeCell ref="W3:W4"/>
    <mergeCell ref="Q3:Q4"/>
    <mergeCell ref="I3:I4"/>
    <mergeCell ref="J3:J4"/>
    <mergeCell ref="K3:K4"/>
    <mergeCell ref="L3:L4"/>
    <mergeCell ref="M3:M4"/>
    <mergeCell ref="N3:N4"/>
    <mergeCell ref="O3:O4"/>
    <mergeCell ref="P3:P4"/>
    <mergeCell ref="AF3:AF4"/>
    <mergeCell ref="BX3:BX4"/>
    <mergeCell ref="BY3:BY4"/>
    <mergeCell ref="R3:R4"/>
    <mergeCell ref="S3:S4"/>
    <mergeCell ref="T3:T4"/>
    <mergeCell ref="U3:U4"/>
    <mergeCell ref="V3:V4"/>
    <mergeCell ref="X3:X4"/>
    <mergeCell ref="Y3:Y4"/>
    <mergeCell ref="BS3:BS4"/>
    <mergeCell ref="BM3:BM4"/>
    <mergeCell ref="BG3:BG4"/>
    <mergeCell ref="BA3:BA4"/>
    <mergeCell ref="AU3:AU4"/>
    <mergeCell ref="AO3:AO4"/>
    <mergeCell ref="Z3:Z4"/>
    <mergeCell ref="AA3:AA4"/>
    <mergeCell ref="AB3:AB4"/>
    <mergeCell ref="AD3:AD4"/>
    <mergeCell ref="AE3:AE4"/>
    <mergeCell ref="AC3:AC4"/>
    <mergeCell ref="AT3:AT4"/>
    <mergeCell ref="AG3:AG4"/>
    <mergeCell ref="AH3:AH4"/>
    <mergeCell ref="AJ3:AJ4"/>
    <mergeCell ref="AK3:AK4"/>
    <mergeCell ref="AL3:AL4"/>
    <mergeCell ref="AM3:AM4"/>
    <mergeCell ref="AI3:AI4"/>
    <mergeCell ref="AN3:AN4"/>
    <mergeCell ref="AP3:AP4"/>
    <mergeCell ref="AQ3:AQ4"/>
    <mergeCell ref="AR3:AR4"/>
    <mergeCell ref="AS3:AS4"/>
    <mergeCell ref="BI3:BI4"/>
    <mergeCell ref="AV3:AV4"/>
    <mergeCell ref="AW3:AW4"/>
    <mergeCell ref="AX3:AX4"/>
    <mergeCell ref="AY3:AY4"/>
    <mergeCell ref="AZ3:AZ4"/>
    <mergeCell ref="BB3:BB4"/>
    <mergeCell ref="BC3:BC4"/>
    <mergeCell ref="BD3:BD4"/>
    <mergeCell ref="BE3:BE4"/>
    <mergeCell ref="BF3:BF4"/>
    <mergeCell ref="BH3:BH4"/>
    <mergeCell ref="BW3:BW4"/>
    <mergeCell ref="BJ3:BJ4"/>
    <mergeCell ref="BK3:BK4"/>
    <mergeCell ref="BL3:BL4"/>
    <mergeCell ref="BN3:BN4"/>
    <mergeCell ref="BO3:BO4"/>
    <mergeCell ref="BP3:BP4"/>
    <mergeCell ref="BQ3:BQ4"/>
    <mergeCell ref="BR3:BR4"/>
    <mergeCell ref="BT3:BT4"/>
    <mergeCell ref="BU3:BU4"/>
    <mergeCell ref="BV3:BV4"/>
  </mergeCells>
  <conditionalFormatting sqref="B4:G4">
    <cfRule type="expression" dxfId="6" priority="21">
      <formula>IF(B3&lt;$A$4,TRUE,FALSE)</formula>
    </cfRule>
  </conditionalFormatting>
  <conditionalFormatting sqref="I5:BY7 I9:I13 I8:BV8 I15:I401 J9:BY401">
    <cfRule type="expression" dxfId="5" priority="1">
      <formula>IF(ISBLANK(I5),IF(I$1=1,FALSE,TRUE),FALSE)</formula>
    </cfRule>
    <cfRule type="expression" dxfId="4" priority="3">
      <formula>IF(I$1=1,TRUE,FALSE)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Afdelingen!$C$5:$C$33</xm:f>
          </x14:formula1>
          <xm:sqref>H5:H52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C57"/>
  <sheetViews>
    <sheetView showGridLines="0" tabSelected="1" topLeftCell="C1" zoomScaleNormal="100" workbookViewId="0">
      <selection activeCell="Q5" sqref="Q5"/>
    </sheetView>
  </sheetViews>
  <sheetFormatPr defaultRowHeight="14.5" x14ac:dyDescent="0.35"/>
  <cols>
    <col min="1" max="1" width="6.1796875" style="3" bestFit="1" customWidth="1"/>
    <col min="2" max="2" width="22" customWidth="1"/>
    <col min="3" max="3" width="20.1796875" customWidth="1"/>
    <col min="4" max="4" width="15.81640625" customWidth="1"/>
    <col min="5" max="5" width="31.81640625" customWidth="1"/>
    <col min="6" max="7" width="9.81640625" customWidth="1"/>
    <col min="8" max="8" width="15.81640625" customWidth="1"/>
    <col min="9" max="9" width="19" customWidth="1"/>
    <col min="10" max="10" width="10.7265625" bestFit="1" customWidth="1"/>
    <col min="11" max="11" width="10.1796875" bestFit="1" customWidth="1"/>
    <col min="12" max="12" width="10.453125" bestFit="1" customWidth="1"/>
    <col min="13" max="13" width="21.81640625" bestFit="1" customWidth="1"/>
    <col min="14" max="14" width="23.453125" bestFit="1" customWidth="1"/>
    <col min="15" max="15" width="23.453125" customWidth="1"/>
    <col min="16" max="16" width="11.81640625" bestFit="1" customWidth="1"/>
    <col min="17" max="17" width="9.1796875" style="12"/>
    <col min="18" max="18" width="2.1796875" style="12" customWidth="1"/>
    <col min="19" max="22" width="2" style="12" customWidth="1"/>
    <col min="23" max="24" width="2" style="12" hidden="1" customWidth="1"/>
    <col min="25" max="25" width="0" style="12" hidden="1" customWidth="1"/>
    <col min="26" max="29" width="9.1796875" style="12"/>
  </cols>
  <sheetData>
    <row r="1" spans="1:29" ht="92.5" customHeight="1" x14ac:dyDescent="0.35">
      <c r="L1" s="1"/>
      <c r="Q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35">
      <c r="L2" s="1"/>
      <c r="Q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3" customFormat="1" x14ac:dyDescent="0.35">
      <c r="H3" s="4"/>
      <c r="I3" s="11"/>
      <c r="J3" s="11"/>
      <c r="M3" s="3" t="s">
        <v>4</v>
      </c>
    </row>
    <row r="4" spans="1:29" s="16" customFormat="1" ht="27" customHeight="1" x14ac:dyDescent="0.35">
      <c r="A4" s="55" t="e">
        <f>SUM(A5:A52)</f>
        <v>#REF!</v>
      </c>
      <c r="B4" s="49" t="str">
        <f>IF([1]General!$E$10="NL","Voornaam",IF([1]General!$E$10="FR","Prénom","First name"))</f>
        <v>Voornaam</v>
      </c>
      <c r="C4" s="49" t="str">
        <f>IF([1]General!$E$10="NL","Achternaam",IF([1]General!$E$10="FR","Nom","Last name"))</f>
        <v>Achternaam</v>
      </c>
      <c r="D4" s="49" t="str">
        <f>IF([1]General!$E$10="NL","Telefoonnr.",IF([1]General!$E$10="FR","Numéro de téléphone","Phone number"))</f>
        <v>Telefoonnr.</v>
      </c>
      <c r="E4" s="49" t="s">
        <v>67</v>
      </c>
      <c r="F4" s="49" t="str">
        <f>IF([1]General!$E$10="NL","Taal",IF([1]General!$E$10="FR","Langue","Language"))</f>
        <v>Taal</v>
      </c>
      <c r="G4" s="49" t="s">
        <v>68</v>
      </c>
      <c r="H4" s="49" t="str">
        <f>IF([1]General!$E$10="NL","Functie",IF([1]General!$E$10="FR","Fonction","Function"))</f>
        <v>Functie</v>
      </c>
      <c r="I4" s="49" t="str">
        <f>IF([1]General!$E$10="NL","Afdeling",IF([1]General!$E$10="FR","Departement","Department"))</f>
        <v>Afdeling</v>
      </c>
      <c r="J4" s="49" t="s">
        <v>69</v>
      </c>
      <c r="K4" s="49" t="s">
        <v>70</v>
      </c>
      <c r="L4" s="49" t="s">
        <v>71</v>
      </c>
      <c r="M4" s="49" t="s">
        <v>81</v>
      </c>
      <c r="N4" s="60" t="s">
        <v>83</v>
      </c>
      <c r="O4" s="49" t="s">
        <v>91</v>
      </c>
      <c r="P4" s="50" t="s">
        <v>72</v>
      </c>
      <c r="Q4" s="50" t="s">
        <v>73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35">
      <c r="A5" s="12" t="e">
        <f>IF(AND(B5="",C5="",D5="",E5=0,#REF!="",I5=""),0,1)</f>
        <v>#REF!</v>
      </c>
      <c r="B5" s="9"/>
      <c r="C5" s="9"/>
      <c r="D5" s="9"/>
      <c r="E5" s="3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2">
        <f t="shared" ref="R5:R36" si="0">IF(NOT(K5=""),1,0)</f>
        <v>0</v>
      </c>
      <c r="S5" s="12">
        <f t="shared" ref="S5:S36" si="1">IF(NOT(L5=""),1,0)</f>
        <v>0</v>
      </c>
      <c r="T5" s="12">
        <f t="shared" ref="T5:T36" si="2">IF(NOT(M5=""),1,0)</f>
        <v>0</v>
      </c>
      <c r="U5" s="12">
        <f t="shared" ref="U5:U36" si="3">IF(NOT(N5=""),1,0)</f>
        <v>0</v>
      </c>
      <c r="W5" s="12" t="e">
        <f>IF(NOT(#REF!=""),1,0)</f>
        <v>#REF!</v>
      </c>
      <c r="Y5" s="12" t="e">
        <f t="shared" ref="Y5:Y52" si="4">IF(AND(A5=1,OR(Z5=FALSE,AA5=TRUE,AB5=TRUE)),1,0)</f>
        <v>#REF!</v>
      </c>
      <c r="Z5" s="12" t="b">
        <f t="shared" ref="Z5:Z52" si="5">ISNUMBER(SEARCH("@",E5,1))</f>
        <v>0</v>
      </c>
      <c r="AA5" s="12" t="b">
        <f t="shared" ref="AA5:AA52" si="6">ISNUMBER(SEARCH(" ",E5))</f>
        <v>0</v>
      </c>
      <c r="AB5" s="12" t="b">
        <f t="shared" ref="AB5:AB52" si="7">ISNUMBER(SEARCH(",",E5))</f>
        <v>0</v>
      </c>
      <c r="AC5" s="12" t="s">
        <v>74</v>
      </c>
    </row>
    <row r="6" spans="1:29" x14ac:dyDescent="0.35">
      <c r="A6" s="12" t="e">
        <f>IF(AND(B6="",C6="",D6="",E6=0,#REF!="",I6=""),0,1)</f>
        <v>#REF!</v>
      </c>
      <c r="B6" s="7"/>
      <c r="C6" s="7"/>
      <c r="D6" s="7"/>
      <c r="E6" s="3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2">
        <f t="shared" si="0"/>
        <v>0</v>
      </c>
      <c r="S6" s="12">
        <f t="shared" si="1"/>
        <v>0</v>
      </c>
      <c r="T6" s="12">
        <f t="shared" si="2"/>
        <v>0</v>
      </c>
      <c r="U6" s="12">
        <f t="shared" si="3"/>
        <v>0</v>
      </c>
      <c r="W6" s="12" t="e">
        <f>IF(NOT(#REF!=""),1,0)</f>
        <v>#REF!</v>
      </c>
      <c r="Y6" s="12" t="e">
        <f t="shared" si="4"/>
        <v>#REF!</v>
      </c>
      <c r="Z6" s="12" t="b">
        <f t="shared" si="5"/>
        <v>0</v>
      </c>
      <c r="AA6" s="12" t="b">
        <f t="shared" si="6"/>
        <v>0</v>
      </c>
      <c r="AB6" s="12" t="b">
        <f t="shared" si="7"/>
        <v>0</v>
      </c>
      <c r="AC6" s="12" t="s">
        <v>75</v>
      </c>
    </row>
    <row r="7" spans="1:29" x14ac:dyDescent="0.35">
      <c r="A7" s="12" t="e">
        <f>IF(AND(B7="",C7="",D7="",E7=0,#REF!="",I7=""),0,1)</f>
        <v>#REF!</v>
      </c>
      <c r="B7" s="6"/>
      <c r="C7" s="6"/>
      <c r="D7" s="6"/>
      <c r="E7" s="37"/>
      <c r="F7" s="7"/>
      <c r="G7" s="7"/>
      <c r="H7" s="6"/>
      <c r="I7" s="7"/>
      <c r="J7" s="7"/>
      <c r="K7" s="6"/>
      <c r="L7" s="6"/>
      <c r="M7" s="6"/>
      <c r="N7" s="6"/>
      <c r="O7" s="6"/>
      <c r="P7" s="6"/>
      <c r="Q7" s="6"/>
      <c r="R7" s="12">
        <f t="shared" si="0"/>
        <v>0</v>
      </c>
      <c r="S7" s="12">
        <f t="shared" si="1"/>
        <v>0</v>
      </c>
      <c r="T7" s="12">
        <f t="shared" si="2"/>
        <v>0</v>
      </c>
      <c r="U7" s="12">
        <f t="shared" si="3"/>
        <v>0</v>
      </c>
      <c r="W7" s="12" t="e">
        <f>IF(NOT(#REF!=""),1,0)</f>
        <v>#REF!</v>
      </c>
      <c r="Y7" s="12" t="e">
        <f t="shared" si="4"/>
        <v>#REF!</v>
      </c>
      <c r="Z7" s="12" t="b">
        <f t="shared" si="5"/>
        <v>0</v>
      </c>
      <c r="AA7" s="12" t="b">
        <f t="shared" si="6"/>
        <v>0</v>
      </c>
      <c r="AB7" s="12" t="b">
        <f t="shared" si="7"/>
        <v>0</v>
      </c>
    </row>
    <row r="8" spans="1:29" x14ac:dyDescent="0.35">
      <c r="A8" s="12" t="e">
        <f>IF(AND(B8="",C8="",D8="",E8=0,#REF!="",I8=""),0,1)</f>
        <v>#REF!</v>
      </c>
      <c r="B8" s="7"/>
      <c r="C8" s="7"/>
      <c r="D8" s="7"/>
      <c r="E8" s="3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2">
        <f t="shared" si="0"/>
        <v>0</v>
      </c>
      <c r="S8" s="12">
        <f t="shared" si="1"/>
        <v>0</v>
      </c>
      <c r="T8" s="12">
        <f t="shared" si="2"/>
        <v>0</v>
      </c>
      <c r="U8" s="12">
        <f t="shared" si="3"/>
        <v>0</v>
      </c>
      <c r="W8" s="12" t="e">
        <f>IF(NOT(#REF!=""),1,0)</f>
        <v>#REF!</v>
      </c>
      <c r="Y8" s="12" t="e">
        <f t="shared" si="4"/>
        <v>#REF!</v>
      </c>
      <c r="Z8" s="12" t="b">
        <f t="shared" si="5"/>
        <v>0</v>
      </c>
      <c r="AA8" s="12" t="b">
        <f t="shared" si="6"/>
        <v>0</v>
      </c>
      <c r="AB8" s="12" t="b">
        <f t="shared" si="7"/>
        <v>0</v>
      </c>
    </row>
    <row r="9" spans="1:29" x14ac:dyDescent="0.35">
      <c r="A9" s="12" t="e">
        <f>IF(AND(B9="",C9="",D9="",E9=0,#REF!="",I9=""),0,1)</f>
        <v>#REF!</v>
      </c>
      <c r="B9" s="7"/>
      <c r="C9" s="7"/>
      <c r="D9" s="7"/>
      <c r="E9" s="3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2">
        <f t="shared" si="0"/>
        <v>0</v>
      </c>
      <c r="S9" s="12">
        <f t="shared" si="1"/>
        <v>0</v>
      </c>
      <c r="T9" s="12">
        <f t="shared" si="2"/>
        <v>0</v>
      </c>
      <c r="U9" s="12">
        <f t="shared" si="3"/>
        <v>0</v>
      </c>
      <c r="W9" s="12" t="e">
        <f>IF(NOT(#REF!=""),1,0)</f>
        <v>#REF!</v>
      </c>
      <c r="Y9" s="12" t="e">
        <f t="shared" si="4"/>
        <v>#REF!</v>
      </c>
      <c r="Z9" s="12" t="b">
        <f t="shared" si="5"/>
        <v>0</v>
      </c>
      <c r="AA9" s="12" t="b">
        <f t="shared" si="6"/>
        <v>0</v>
      </c>
      <c r="AB9" s="12" t="b">
        <f t="shared" si="7"/>
        <v>0</v>
      </c>
    </row>
    <row r="10" spans="1:29" x14ac:dyDescent="0.35">
      <c r="A10" s="12" t="e">
        <f>IF(AND(B10="",C10="",D10="",E10=0,#REF!="",I10=""),0,1)</f>
        <v>#REF!</v>
      </c>
      <c r="B10" s="6"/>
      <c r="C10" s="6"/>
      <c r="D10" s="6"/>
      <c r="E10" s="6"/>
      <c r="F10" s="7"/>
      <c r="G10" s="7"/>
      <c r="H10" s="6"/>
      <c r="I10" s="7"/>
      <c r="J10" s="7"/>
      <c r="K10" s="6"/>
      <c r="L10" s="6"/>
      <c r="M10" s="6"/>
      <c r="N10" s="6"/>
      <c r="O10" s="6"/>
      <c r="P10" s="6"/>
      <c r="Q10" s="6"/>
      <c r="R10" s="12">
        <f t="shared" si="0"/>
        <v>0</v>
      </c>
      <c r="S10" s="12">
        <f t="shared" si="1"/>
        <v>0</v>
      </c>
      <c r="T10" s="12">
        <f t="shared" si="2"/>
        <v>0</v>
      </c>
      <c r="U10" s="12">
        <f t="shared" si="3"/>
        <v>0</v>
      </c>
      <c r="W10" s="12" t="e">
        <f>IF(NOT(#REF!=""),1,0)</f>
        <v>#REF!</v>
      </c>
      <c r="Y10" s="12" t="e">
        <f t="shared" si="4"/>
        <v>#REF!</v>
      </c>
      <c r="Z10" s="12" t="b">
        <f t="shared" si="5"/>
        <v>0</v>
      </c>
      <c r="AA10" s="12" t="b">
        <f t="shared" si="6"/>
        <v>0</v>
      </c>
      <c r="AB10" s="12" t="b">
        <f t="shared" si="7"/>
        <v>0</v>
      </c>
    </row>
    <row r="11" spans="1:29" x14ac:dyDescent="0.35">
      <c r="A11" s="12" t="e">
        <f>IF(AND(B11="",C11="",D11="",E11=0,#REF!="",I11=""),0,1)</f>
        <v>#REF!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2">
        <f t="shared" si="0"/>
        <v>0</v>
      </c>
      <c r="S11" s="12">
        <f t="shared" si="1"/>
        <v>0</v>
      </c>
      <c r="T11" s="12">
        <f t="shared" si="2"/>
        <v>0</v>
      </c>
      <c r="U11" s="12">
        <f t="shared" si="3"/>
        <v>0</v>
      </c>
      <c r="W11" s="12" t="e">
        <f>IF(NOT(#REF!=""),1,0)</f>
        <v>#REF!</v>
      </c>
      <c r="Y11" s="12" t="e">
        <f t="shared" si="4"/>
        <v>#REF!</v>
      </c>
      <c r="Z11" s="12" t="b">
        <f t="shared" si="5"/>
        <v>0</v>
      </c>
      <c r="AA11" s="12" t="b">
        <f t="shared" si="6"/>
        <v>0</v>
      </c>
      <c r="AB11" s="12" t="b">
        <f t="shared" si="7"/>
        <v>0</v>
      </c>
    </row>
    <row r="12" spans="1:29" ht="14.15" customHeight="1" x14ac:dyDescent="0.35">
      <c r="A12" s="12" t="e">
        <f>IF(AND(B12="",C12="",D12="",E12=0,#REF!="",I12=""),0,1)</f>
        <v>#REF!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2">
        <f t="shared" si="0"/>
        <v>0</v>
      </c>
      <c r="S12" s="12">
        <f t="shared" si="1"/>
        <v>0</v>
      </c>
      <c r="T12" s="12">
        <f t="shared" si="2"/>
        <v>0</v>
      </c>
      <c r="U12" s="12">
        <f t="shared" si="3"/>
        <v>0</v>
      </c>
      <c r="W12" s="12" t="e">
        <f>IF(NOT(#REF!=""),1,0)</f>
        <v>#REF!</v>
      </c>
      <c r="Y12" s="12" t="e">
        <f t="shared" si="4"/>
        <v>#REF!</v>
      </c>
      <c r="Z12" s="12" t="b">
        <f t="shared" si="5"/>
        <v>0</v>
      </c>
      <c r="AA12" s="12" t="b">
        <f t="shared" si="6"/>
        <v>0</v>
      </c>
      <c r="AB12" s="12" t="b">
        <f t="shared" si="7"/>
        <v>0</v>
      </c>
    </row>
    <row r="13" spans="1:29" x14ac:dyDescent="0.35">
      <c r="A13" s="12" t="e">
        <f>IF(AND(B13="",C13="",D13="",E13=0,#REF!="",I13=""),0,1)</f>
        <v>#REF!</v>
      </c>
      <c r="B13" s="6"/>
      <c r="C13" s="6"/>
      <c r="D13" s="6"/>
      <c r="E13" s="6"/>
      <c r="F13" s="7"/>
      <c r="G13" s="7"/>
      <c r="H13" s="6"/>
      <c r="I13" s="7"/>
      <c r="J13" s="7"/>
      <c r="K13" s="6"/>
      <c r="L13" s="6"/>
      <c r="M13" s="6"/>
      <c r="N13" s="6"/>
      <c r="O13" s="6"/>
      <c r="P13" s="6"/>
      <c r="Q13" s="6"/>
      <c r="R13" s="12">
        <f t="shared" si="0"/>
        <v>0</v>
      </c>
      <c r="S13" s="12">
        <f t="shared" si="1"/>
        <v>0</v>
      </c>
      <c r="T13" s="12">
        <f t="shared" si="2"/>
        <v>0</v>
      </c>
      <c r="U13" s="12">
        <f t="shared" si="3"/>
        <v>0</v>
      </c>
      <c r="W13" s="12" t="e">
        <f>IF(NOT(#REF!=""),1,0)</f>
        <v>#REF!</v>
      </c>
      <c r="Y13" s="12" t="e">
        <f t="shared" si="4"/>
        <v>#REF!</v>
      </c>
      <c r="Z13" s="12" t="b">
        <f t="shared" si="5"/>
        <v>0</v>
      </c>
      <c r="AA13" s="12" t="b">
        <f t="shared" si="6"/>
        <v>0</v>
      </c>
      <c r="AB13" s="12" t="b">
        <f t="shared" si="7"/>
        <v>0</v>
      </c>
    </row>
    <row r="14" spans="1:29" x14ac:dyDescent="0.35">
      <c r="A14" s="12" t="e">
        <f>IF(AND(B14="",C14="",D14="",E14=0,#REF!="",I14=""),0,1)</f>
        <v>#REF!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2">
        <f t="shared" si="0"/>
        <v>0</v>
      </c>
      <c r="S14" s="12">
        <f t="shared" si="1"/>
        <v>0</v>
      </c>
      <c r="T14" s="12">
        <f t="shared" si="2"/>
        <v>0</v>
      </c>
      <c r="U14" s="12">
        <f t="shared" si="3"/>
        <v>0</v>
      </c>
      <c r="W14" s="12" t="e">
        <f>IF(NOT(#REF!=""),1,0)</f>
        <v>#REF!</v>
      </c>
      <c r="Y14" s="12" t="e">
        <f t="shared" si="4"/>
        <v>#REF!</v>
      </c>
      <c r="Z14" s="12" t="b">
        <f t="shared" si="5"/>
        <v>0</v>
      </c>
      <c r="AA14" s="12" t="b">
        <f t="shared" si="6"/>
        <v>0</v>
      </c>
      <c r="AB14" s="12" t="b">
        <f t="shared" si="7"/>
        <v>0</v>
      </c>
    </row>
    <row r="15" spans="1:29" x14ac:dyDescent="0.35">
      <c r="A15" s="12" t="e">
        <f>IF(AND(B15="",C15="",D15="",E15=0,#REF!="",I15=""),0,1)</f>
        <v>#REF!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2">
        <f t="shared" si="0"/>
        <v>0</v>
      </c>
      <c r="S15" s="12">
        <f t="shared" si="1"/>
        <v>0</v>
      </c>
      <c r="T15" s="12">
        <f t="shared" si="2"/>
        <v>0</v>
      </c>
      <c r="U15" s="12">
        <f t="shared" si="3"/>
        <v>0</v>
      </c>
      <c r="W15" s="12" t="e">
        <f>IF(NOT(#REF!=""),1,0)</f>
        <v>#REF!</v>
      </c>
      <c r="Y15" s="12" t="e">
        <f t="shared" si="4"/>
        <v>#REF!</v>
      </c>
      <c r="Z15" s="12" t="b">
        <f t="shared" si="5"/>
        <v>0</v>
      </c>
      <c r="AA15" s="12" t="b">
        <f t="shared" si="6"/>
        <v>0</v>
      </c>
      <c r="AB15" s="12" t="b">
        <f t="shared" si="7"/>
        <v>0</v>
      </c>
    </row>
    <row r="16" spans="1:29" x14ac:dyDescent="0.35">
      <c r="A16" s="12" t="e">
        <f>IF(AND(B16="",C16="",D16="",E16=0,#REF!="",I16=""),0,1)</f>
        <v>#REF!</v>
      </c>
      <c r="B16" s="6"/>
      <c r="C16" s="6"/>
      <c r="D16" s="6"/>
      <c r="E16" s="6"/>
      <c r="F16" s="7"/>
      <c r="G16" s="7"/>
      <c r="H16" s="6"/>
      <c r="I16" s="7"/>
      <c r="J16" s="7"/>
      <c r="K16" s="6"/>
      <c r="L16" s="6"/>
      <c r="M16" s="6"/>
      <c r="N16" s="6"/>
      <c r="O16" s="6"/>
      <c r="P16" s="6"/>
      <c r="Q16" s="6"/>
      <c r="R16" s="12">
        <f t="shared" si="0"/>
        <v>0</v>
      </c>
      <c r="S16" s="12">
        <f t="shared" si="1"/>
        <v>0</v>
      </c>
      <c r="T16" s="12">
        <f t="shared" si="2"/>
        <v>0</v>
      </c>
      <c r="U16" s="12">
        <f t="shared" si="3"/>
        <v>0</v>
      </c>
      <c r="W16" s="12" t="e">
        <f>IF(NOT(#REF!=""),1,0)</f>
        <v>#REF!</v>
      </c>
      <c r="Y16" s="12" t="e">
        <f t="shared" si="4"/>
        <v>#REF!</v>
      </c>
      <c r="Z16" s="12" t="b">
        <f t="shared" si="5"/>
        <v>0</v>
      </c>
      <c r="AA16" s="12" t="b">
        <f t="shared" si="6"/>
        <v>0</v>
      </c>
      <c r="AB16" s="12" t="b">
        <f t="shared" si="7"/>
        <v>0</v>
      </c>
    </row>
    <row r="17" spans="1:28" x14ac:dyDescent="0.35">
      <c r="A17" s="12" t="e">
        <f>IF(AND(B17="",C17="",D17="",E17=0,#REF!="",I17=""),0,1)</f>
        <v>#REF!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2">
        <f t="shared" si="0"/>
        <v>0</v>
      </c>
      <c r="S17" s="12">
        <f t="shared" si="1"/>
        <v>0</v>
      </c>
      <c r="T17" s="12">
        <f t="shared" si="2"/>
        <v>0</v>
      </c>
      <c r="U17" s="12">
        <f t="shared" si="3"/>
        <v>0</v>
      </c>
      <c r="W17" s="12" t="e">
        <f>IF(NOT(#REF!=""),1,0)</f>
        <v>#REF!</v>
      </c>
      <c r="Y17" s="12" t="e">
        <f t="shared" si="4"/>
        <v>#REF!</v>
      </c>
      <c r="Z17" s="12" t="b">
        <f t="shared" si="5"/>
        <v>0</v>
      </c>
      <c r="AA17" s="12" t="b">
        <f t="shared" si="6"/>
        <v>0</v>
      </c>
      <c r="AB17" s="12" t="b">
        <f t="shared" si="7"/>
        <v>0</v>
      </c>
    </row>
    <row r="18" spans="1:28" x14ac:dyDescent="0.35">
      <c r="A18" s="12" t="e">
        <f>IF(AND(B18="",C18="",D18="",E18=0,#REF!="",I18=""),0,1)</f>
        <v>#REF!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2">
        <f t="shared" si="0"/>
        <v>0</v>
      </c>
      <c r="S18" s="12">
        <f t="shared" si="1"/>
        <v>0</v>
      </c>
      <c r="T18" s="12">
        <f t="shared" si="2"/>
        <v>0</v>
      </c>
      <c r="U18" s="12">
        <f t="shared" si="3"/>
        <v>0</v>
      </c>
      <c r="W18" s="12" t="e">
        <f>IF(NOT(#REF!=""),1,0)</f>
        <v>#REF!</v>
      </c>
      <c r="Y18" s="12" t="e">
        <f t="shared" si="4"/>
        <v>#REF!</v>
      </c>
      <c r="Z18" s="12" t="b">
        <f t="shared" si="5"/>
        <v>0</v>
      </c>
      <c r="AA18" s="12" t="b">
        <f t="shared" si="6"/>
        <v>0</v>
      </c>
      <c r="AB18" s="12" t="b">
        <f t="shared" si="7"/>
        <v>0</v>
      </c>
    </row>
    <row r="19" spans="1:28" x14ac:dyDescent="0.35">
      <c r="A19" s="12" t="e">
        <f>IF(AND(B19="",C19="",D19="",E19=0,#REF!="",I19=""),0,1)</f>
        <v>#REF!</v>
      </c>
      <c r="B19" s="6"/>
      <c r="C19" s="6"/>
      <c r="D19" s="6"/>
      <c r="E19" s="6"/>
      <c r="F19" s="7"/>
      <c r="G19" s="7"/>
      <c r="H19" s="6"/>
      <c r="I19" s="7"/>
      <c r="J19" s="7"/>
      <c r="K19" s="7"/>
      <c r="L19" s="6"/>
      <c r="M19" s="6"/>
      <c r="N19" s="6"/>
      <c r="O19" s="6"/>
      <c r="P19" s="6"/>
      <c r="Q19" s="6"/>
      <c r="R19" s="12">
        <f t="shared" si="0"/>
        <v>0</v>
      </c>
      <c r="S19" s="12">
        <f t="shared" si="1"/>
        <v>0</v>
      </c>
      <c r="T19" s="12">
        <f t="shared" si="2"/>
        <v>0</v>
      </c>
      <c r="U19" s="12">
        <f t="shared" si="3"/>
        <v>0</v>
      </c>
      <c r="W19" s="12" t="e">
        <f>IF(NOT(#REF!=""),1,0)</f>
        <v>#REF!</v>
      </c>
      <c r="Y19" s="12" t="e">
        <f t="shared" si="4"/>
        <v>#REF!</v>
      </c>
      <c r="Z19" s="12" t="b">
        <f t="shared" si="5"/>
        <v>0</v>
      </c>
      <c r="AA19" s="12" t="b">
        <f t="shared" si="6"/>
        <v>0</v>
      </c>
      <c r="AB19" s="12" t="b">
        <f t="shared" si="7"/>
        <v>0</v>
      </c>
    </row>
    <row r="20" spans="1:28" x14ac:dyDescent="0.35">
      <c r="A20" s="12" t="e">
        <f>IF(AND(B20="",C20="",D20="",E20=0,#REF!="",I20=""),0,1)</f>
        <v>#REF!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2">
        <f t="shared" si="0"/>
        <v>0</v>
      </c>
      <c r="S20" s="12">
        <f t="shared" si="1"/>
        <v>0</v>
      </c>
      <c r="T20" s="12">
        <f t="shared" si="2"/>
        <v>0</v>
      </c>
      <c r="U20" s="12">
        <f t="shared" si="3"/>
        <v>0</v>
      </c>
      <c r="W20" s="12" t="e">
        <f>IF(NOT(#REF!=""),1,0)</f>
        <v>#REF!</v>
      </c>
      <c r="Y20" s="12" t="e">
        <f t="shared" si="4"/>
        <v>#REF!</v>
      </c>
      <c r="Z20" s="12" t="b">
        <f t="shared" si="5"/>
        <v>0</v>
      </c>
      <c r="AA20" s="12" t="b">
        <f t="shared" si="6"/>
        <v>0</v>
      </c>
      <c r="AB20" s="12" t="b">
        <f t="shared" si="7"/>
        <v>0</v>
      </c>
    </row>
    <row r="21" spans="1:28" x14ac:dyDescent="0.35">
      <c r="A21" s="12" t="e">
        <f>IF(AND(B21="",C21="",D21="",E21=0,#REF!="",I21=""),0,1)</f>
        <v>#REF!</v>
      </c>
      <c r="B21" s="7"/>
      <c r="C21" s="7"/>
      <c r="D21" s="7"/>
      <c r="E21" s="7"/>
      <c r="F21" s="7"/>
      <c r="G21" s="7"/>
      <c r="H21" s="7"/>
      <c r="I21" s="7"/>
      <c r="J21" s="7"/>
      <c r="K21" s="6"/>
      <c r="L21" s="7"/>
      <c r="M21" s="7"/>
      <c r="N21" s="7"/>
      <c r="O21" s="7"/>
      <c r="P21" s="7"/>
      <c r="Q21" s="7"/>
      <c r="R21" s="12">
        <f t="shared" si="0"/>
        <v>0</v>
      </c>
      <c r="S21" s="12">
        <f t="shared" si="1"/>
        <v>0</v>
      </c>
      <c r="T21" s="12">
        <f t="shared" si="2"/>
        <v>0</v>
      </c>
      <c r="U21" s="12">
        <f t="shared" si="3"/>
        <v>0</v>
      </c>
      <c r="W21" s="12" t="e">
        <f>IF(NOT(#REF!=""),1,0)</f>
        <v>#REF!</v>
      </c>
      <c r="Y21" s="12" t="e">
        <f t="shared" si="4"/>
        <v>#REF!</v>
      </c>
      <c r="Z21" s="12" t="b">
        <f t="shared" si="5"/>
        <v>0</v>
      </c>
      <c r="AA21" s="12" t="b">
        <f t="shared" si="6"/>
        <v>0</v>
      </c>
      <c r="AB21" s="12" t="b">
        <f t="shared" si="7"/>
        <v>0</v>
      </c>
    </row>
    <row r="22" spans="1:28" x14ac:dyDescent="0.35">
      <c r="A22" s="12" t="e">
        <f>IF(AND(B22="",C22="",D22="",E22=0,#REF!="",I22=""),0,1)</f>
        <v>#REF!</v>
      </c>
      <c r="B22" s="6"/>
      <c r="C22" s="6"/>
      <c r="D22" s="6"/>
      <c r="E22" s="6"/>
      <c r="F22" s="7"/>
      <c r="G22" s="7"/>
      <c r="H22" s="6"/>
      <c r="I22" s="7"/>
      <c r="J22" s="7"/>
      <c r="K22" s="6"/>
      <c r="L22" s="6"/>
      <c r="M22" s="6"/>
      <c r="N22" s="6"/>
      <c r="O22" s="6"/>
      <c r="P22" s="6"/>
      <c r="Q22" s="6"/>
      <c r="R22" s="12">
        <f t="shared" si="0"/>
        <v>0</v>
      </c>
      <c r="S22" s="12">
        <f t="shared" si="1"/>
        <v>0</v>
      </c>
      <c r="T22" s="12">
        <f t="shared" si="2"/>
        <v>0</v>
      </c>
      <c r="U22" s="12">
        <f t="shared" si="3"/>
        <v>0</v>
      </c>
      <c r="W22" s="12" t="e">
        <f>IF(NOT(#REF!=""),1,0)</f>
        <v>#REF!</v>
      </c>
      <c r="Y22" s="12" t="e">
        <f t="shared" si="4"/>
        <v>#REF!</v>
      </c>
      <c r="Z22" s="12" t="b">
        <f t="shared" si="5"/>
        <v>0</v>
      </c>
      <c r="AA22" s="12" t="b">
        <f t="shared" si="6"/>
        <v>0</v>
      </c>
      <c r="AB22" s="12" t="b">
        <f t="shared" si="7"/>
        <v>0</v>
      </c>
    </row>
    <row r="23" spans="1:28" x14ac:dyDescent="0.35">
      <c r="A23" s="12" t="e">
        <f>IF(AND(B23="",C23="",D23="",E23=0,#REF!="",I23=""),0,1)</f>
        <v>#REF!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2">
        <f t="shared" si="0"/>
        <v>0</v>
      </c>
      <c r="S23" s="12">
        <f t="shared" si="1"/>
        <v>0</v>
      </c>
      <c r="T23" s="12">
        <f t="shared" si="2"/>
        <v>0</v>
      </c>
      <c r="U23" s="12">
        <f t="shared" si="3"/>
        <v>0</v>
      </c>
      <c r="W23" s="12" t="e">
        <f>IF(NOT(#REF!=""),1,0)</f>
        <v>#REF!</v>
      </c>
      <c r="Y23" s="12" t="e">
        <f t="shared" si="4"/>
        <v>#REF!</v>
      </c>
      <c r="Z23" s="12" t="b">
        <f t="shared" si="5"/>
        <v>0</v>
      </c>
      <c r="AA23" s="12" t="b">
        <f t="shared" si="6"/>
        <v>0</v>
      </c>
      <c r="AB23" s="12" t="b">
        <f t="shared" si="7"/>
        <v>0</v>
      </c>
    </row>
    <row r="24" spans="1:28" x14ac:dyDescent="0.35">
      <c r="A24" s="12" t="e">
        <f>IF(AND(B24="",C24="",D24="",E24=0,#REF!="",I24=""),0,1)</f>
        <v>#REF!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2">
        <f t="shared" si="0"/>
        <v>0</v>
      </c>
      <c r="S24" s="12">
        <f t="shared" si="1"/>
        <v>0</v>
      </c>
      <c r="T24" s="12">
        <f t="shared" si="2"/>
        <v>0</v>
      </c>
      <c r="U24" s="12">
        <f t="shared" si="3"/>
        <v>0</v>
      </c>
      <c r="W24" s="12" t="e">
        <f>IF(NOT(#REF!=""),1,0)</f>
        <v>#REF!</v>
      </c>
      <c r="Y24" s="12" t="e">
        <f t="shared" si="4"/>
        <v>#REF!</v>
      </c>
      <c r="Z24" s="12" t="b">
        <f t="shared" si="5"/>
        <v>0</v>
      </c>
      <c r="AA24" s="12" t="b">
        <f t="shared" si="6"/>
        <v>0</v>
      </c>
      <c r="AB24" s="12" t="b">
        <f t="shared" si="7"/>
        <v>0</v>
      </c>
    </row>
    <row r="25" spans="1:28" x14ac:dyDescent="0.35">
      <c r="A25" s="12" t="e">
        <f>IF(AND(B25="",C25="",D25="",E25=0,#REF!="",I25=""),0,1)</f>
        <v>#REF!</v>
      </c>
      <c r="B25" s="6"/>
      <c r="C25" s="6"/>
      <c r="D25" s="6"/>
      <c r="E25" s="6"/>
      <c r="F25" s="7"/>
      <c r="G25" s="7"/>
      <c r="H25" s="6"/>
      <c r="I25" s="7"/>
      <c r="J25" s="7"/>
      <c r="K25" s="6"/>
      <c r="L25" s="6"/>
      <c r="M25" s="6"/>
      <c r="N25" s="6"/>
      <c r="O25" s="6"/>
      <c r="P25" s="6"/>
      <c r="Q25" s="6"/>
      <c r="R25" s="12">
        <f t="shared" si="0"/>
        <v>0</v>
      </c>
      <c r="S25" s="12">
        <f t="shared" si="1"/>
        <v>0</v>
      </c>
      <c r="T25" s="12">
        <f t="shared" si="2"/>
        <v>0</v>
      </c>
      <c r="U25" s="12">
        <f t="shared" si="3"/>
        <v>0</v>
      </c>
      <c r="W25" s="12" t="e">
        <f>IF(NOT(#REF!=""),1,0)</f>
        <v>#REF!</v>
      </c>
      <c r="Y25" s="12" t="e">
        <f t="shared" si="4"/>
        <v>#REF!</v>
      </c>
      <c r="Z25" s="12" t="b">
        <f t="shared" si="5"/>
        <v>0</v>
      </c>
      <c r="AA25" s="12" t="b">
        <f t="shared" si="6"/>
        <v>0</v>
      </c>
      <c r="AB25" s="12" t="b">
        <f t="shared" si="7"/>
        <v>0</v>
      </c>
    </row>
    <row r="26" spans="1:28" x14ac:dyDescent="0.35">
      <c r="A26" s="12" t="e">
        <f>IF(AND(B26="",C26="",D26="",E26=0,#REF!="",I26=""),0,1)</f>
        <v>#REF!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2">
        <f t="shared" si="0"/>
        <v>0</v>
      </c>
      <c r="S26" s="12">
        <f t="shared" si="1"/>
        <v>0</v>
      </c>
      <c r="T26" s="12">
        <f t="shared" si="2"/>
        <v>0</v>
      </c>
      <c r="U26" s="12">
        <f t="shared" si="3"/>
        <v>0</v>
      </c>
      <c r="W26" s="12" t="e">
        <f>IF(NOT(#REF!=""),1,0)</f>
        <v>#REF!</v>
      </c>
      <c r="Y26" s="12" t="e">
        <f t="shared" si="4"/>
        <v>#REF!</v>
      </c>
      <c r="Z26" s="12" t="b">
        <f t="shared" si="5"/>
        <v>0</v>
      </c>
      <c r="AA26" s="12" t="b">
        <f t="shared" si="6"/>
        <v>0</v>
      </c>
      <c r="AB26" s="12" t="b">
        <f t="shared" si="7"/>
        <v>0</v>
      </c>
    </row>
    <row r="27" spans="1:28" x14ac:dyDescent="0.35">
      <c r="A27" s="12" t="e">
        <f>IF(AND(B27="",C27="",D27="",E27=0,#REF!="",I27=""),0,1)</f>
        <v>#REF!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2">
        <f t="shared" si="0"/>
        <v>0</v>
      </c>
      <c r="S27" s="12">
        <f t="shared" si="1"/>
        <v>0</v>
      </c>
      <c r="T27" s="12">
        <f t="shared" si="2"/>
        <v>0</v>
      </c>
      <c r="U27" s="12">
        <f t="shared" si="3"/>
        <v>0</v>
      </c>
      <c r="W27" s="12" t="e">
        <f>IF(NOT(#REF!=""),1,0)</f>
        <v>#REF!</v>
      </c>
      <c r="Y27" s="12" t="e">
        <f t="shared" si="4"/>
        <v>#REF!</v>
      </c>
      <c r="Z27" s="12" t="b">
        <f t="shared" si="5"/>
        <v>0</v>
      </c>
      <c r="AA27" s="12" t="b">
        <f t="shared" si="6"/>
        <v>0</v>
      </c>
      <c r="AB27" s="12" t="b">
        <f t="shared" si="7"/>
        <v>0</v>
      </c>
    </row>
    <row r="28" spans="1:28" x14ac:dyDescent="0.35">
      <c r="A28" s="12" t="e">
        <f>IF(AND(B28="",C28="",D28="",E28=0,#REF!="",I28=""),0,1)</f>
        <v>#REF!</v>
      </c>
      <c r="B28" s="6"/>
      <c r="C28" s="6"/>
      <c r="D28" s="6"/>
      <c r="E28" s="6"/>
      <c r="F28" s="7"/>
      <c r="G28" s="7"/>
      <c r="H28" s="6"/>
      <c r="I28" s="7"/>
      <c r="J28" s="7"/>
      <c r="K28" s="6"/>
      <c r="L28" s="6"/>
      <c r="M28" s="6"/>
      <c r="N28" s="6"/>
      <c r="O28" s="6"/>
      <c r="P28" s="6"/>
      <c r="Q28" s="6"/>
      <c r="R28" s="12">
        <f t="shared" si="0"/>
        <v>0</v>
      </c>
      <c r="S28" s="12">
        <f t="shared" si="1"/>
        <v>0</v>
      </c>
      <c r="T28" s="12">
        <f t="shared" si="2"/>
        <v>0</v>
      </c>
      <c r="U28" s="12">
        <f t="shared" si="3"/>
        <v>0</v>
      </c>
      <c r="W28" s="12" t="e">
        <f>IF(NOT(#REF!=""),1,0)</f>
        <v>#REF!</v>
      </c>
      <c r="Y28" s="12" t="e">
        <f t="shared" si="4"/>
        <v>#REF!</v>
      </c>
      <c r="Z28" s="12" t="b">
        <f t="shared" si="5"/>
        <v>0</v>
      </c>
      <c r="AA28" s="12" t="b">
        <f t="shared" si="6"/>
        <v>0</v>
      </c>
      <c r="AB28" s="12" t="b">
        <f t="shared" si="7"/>
        <v>0</v>
      </c>
    </row>
    <row r="29" spans="1:28" x14ac:dyDescent="0.35">
      <c r="A29" s="12" t="e">
        <f>IF(AND(B29="",C29="",D29="",E29=0,#REF!="",I29=""),0,1)</f>
        <v>#REF!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2">
        <f t="shared" si="0"/>
        <v>0</v>
      </c>
      <c r="S29" s="12">
        <f t="shared" si="1"/>
        <v>0</v>
      </c>
      <c r="T29" s="12">
        <f t="shared" si="2"/>
        <v>0</v>
      </c>
      <c r="U29" s="12">
        <f t="shared" si="3"/>
        <v>0</v>
      </c>
      <c r="W29" s="12" t="e">
        <f>IF(NOT(#REF!=""),1,0)</f>
        <v>#REF!</v>
      </c>
      <c r="Y29" s="12" t="e">
        <f t="shared" si="4"/>
        <v>#REF!</v>
      </c>
      <c r="Z29" s="12" t="b">
        <f t="shared" si="5"/>
        <v>0</v>
      </c>
      <c r="AA29" s="12" t="b">
        <f t="shared" si="6"/>
        <v>0</v>
      </c>
      <c r="AB29" s="12" t="b">
        <f t="shared" si="7"/>
        <v>0</v>
      </c>
    </row>
    <row r="30" spans="1:28" x14ac:dyDescent="0.35">
      <c r="A30" s="12" t="e">
        <f>IF(AND(B30="",C30="",D30="",E30=0,#REF!="",I30=""),0,1)</f>
        <v>#REF!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2">
        <f t="shared" si="0"/>
        <v>0</v>
      </c>
      <c r="S30" s="12">
        <f t="shared" si="1"/>
        <v>0</v>
      </c>
      <c r="T30" s="12">
        <f t="shared" si="2"/>
        <v>0</v>
      </c>
      <c r="U30" s="12">
        <f t="shared" si="3"/>
        <v>0</v>
      </c>
      <c r="W30" s="12" t="e">
        <f>IF(NOT(#REF!=""),1,0)</f>
        <v>#REF!</v>
      </c>
      <c r="Y30" s="12" t="e">
        <f t="shared" si="4"/>
        <v>#REF!</v>
      </c>
      <c r="Z30" s="12" t="b">
        <f t="shared" si="5"/>
        <v>0</v>
      </c>
      <c r="AA30" s="12" t="b">
        <f t="shared" si="6"/>
        <v>0</v>
      </c>
      <c r="AB30" s="12" t="b">
        <f t="shared" si="7"/>
        <v>0</v>
      </c>
    </row>
    <row r="31" spans="1:28" x14ac:dyDescent="0.35">
      <c r="A31" s="12" t="e">
        <f>IF(AND(B31="",C31="",D31="",E31=0,#REF!="",I31=""),0,1)</f>
        <v>#REF!</v>
      </c>
      <c r="B31" s="6"/>
      <c r="C31" s="6"/>
      <c r="D31" s="6"/>
      <c r="E31" s="6"/>
      <c r="F31" s="7"/>
      <c r="G31" s="7"/>
      <c r="H31" s="6"/>
      <c r="I31" s="7"/>
      <c r="J31" s="7"/>
      <c r="K31" s="6"/>
      <c r="L31" s="6"/>
      <c r="M31" s="6"/>
      <c r="N31" s="6"/>
      <c r="O31" s="6"/>
      <c r="P31" s="6"/>
      <c r="Q31" s="6"/>
      <c r="R31" s="12">
        <f t="shared" si="0"/>
        <v>0</v>
      </c>
      <c r="S31" s="12">
        <f t="shared" si="1"/>
        <v>0</v>
      </c>
      <c r="T31" s="12">
        <f t="shared" si="2"/>
        <v>0</v>
      </c>
      <c r="U31" s="12">
        <f t="shared" si="3"/>
        <v>0</v>
      </c>
      <c r="W31" s="12" t="e">
        <f>IF(NOT(#REF!=""),1,0)</f>
        <v>#REF!</v>
      </c>
      <c r="Y31" s="12" t="e">
        <f t="shared" si="4"/>
        <v>#REF!</v>
      </c>
      <c r="Z31" s="12" t="b">
        <f t="shared" si="5"/>
        <v>0</v>
      </c>
      <c r="AA31" s="12" t="b">
        <f t="shared" si="6"/>
        <v>0</v>
      </c>
      <c r="AB31" s="12" t="b">
        <f t="shared" si="7"/>
        <v>0</v>
      </c>
    </row>
    <row r="32" spans="1:28" x14ac:dyDescent="0.35">
      <c r="A32" s="12" t="e">
        <f>IF(AND(B32="",C32="",D32="",E32=0,#REF!="",I32=""),0,1)</f>
        <v>#REF!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2">
        <f t="shared" si="0"/>
        <v>0</v>
      </c>
      <c r="S32" s="12">
        <f t="shared" si="1"/>
        <v>0</v>
      </c>
      <c r="T32" s="12">
        <f t="shared" si="2"/>
        <v>0</v>
      </c>
      <c r="U32" s="12">
        <f t="shared" si="3"/>
        <v>0</v>
      </c>
      <c r="W32" s="12" t="e">
        <f>IF(NOT(#REF!=""),1,0)</f>
        <v>#REF!</v>
      </c>
      <c r="Y32" s="12" t="e">
        <f t="shared" si="4"/>
        <v>#REF!</v>
      </c>
      <c r="Z32" s="12" t="b">
        <f t="shared" si="5"/>
        <v>0</v>
      </c>
      <c r="AA32" s="12" t="b">
        <f t="shared" si="6"/>
        <v>0</v>
      </c>
      <c r="AB32" s="12" t="b">
        <f t="shared" si="7"/>
        <v>0</v>
      </c>
    </row>
    <row r="33" spans="1:28" x14ac:dyDescent="0.35">
      <c r="A33" s="12" t="e">
        <f>IF(AND(B33="",C33="",D33="",E33=0,#REF!="",I33=""),0,1)</f>
        <v>#REF!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2">
        <f t="shared" si="0"/>
        <v>0</v>
      </c>
      <c r="S33" s="12">
        <f t="shared" si="1"/>
        <v>0</v>
      </c>
      <c r="T33" s="12">
        <f t="shared" si="2"/>
        <v>0</v>
      </c>
      <c r="U33" s="12">
        <f t="shared" si="3"/>
        <v>0</v>
      </c>
      <c r="W33" s="12" t="e">
        <f>IF(NOT(#REF!=""),1,0)</f>
        <v>#REF!</v>
      </c>
      <c r="Y33" s="12" t="e">
        <f t="shared" si="4"/>
        <v>#REF!</v>
      </c>
      <c r="Z33" s="12" t="b">
        <f t="shared" si="5"/>
        <v>0</v>
      </c>
      <c r="AA33" s="12" t="b">
        <f t="shared" si="6"/>
        <v>0</v>
      </c>
      <c r="AB33" s="12" t="b">
        <f t="shared" si="7"/>
        <v>0</v>
      </c>
    </row>
    <row r="34" spans="1:28" x14ac:dyDescent="0.35">
      <c r="A34" s="12" t="e">
        <f>IF(AND(B34="",C34="",D34="",E34=0,#REF!="",I34=""),0,1)</f>
        <v>#REF!</v>
      </c>
      <c r="B34" s="6"/>
      <c r="C34" s="6"/>
      <c r="D34" s="6"/>
      <c r="E34" s="6"/>
      <c r="F34" s="7"/>
      <c r="G34" s="7"/>
      <c r="H34" s="6"/>
      <c r="I34" s="7"/>
      <c r="J34" s="7"/>
      <c r="K34" s="6"/>
      <c r="L34" s="6"/>
      <c r="M34" s="6"/>
      <c r="N34" s="6"/>
      <c r="O34" s="6"/>
      <c r="P34" s="6"/>
      <c r="Q34" s="6"/>
      <c r="R34" s="12">
        <f t="shared" si="0"/>
        <v>0</v>
      </c>
      <c r="S34" s="12">
        <f t="shared" si="1"/>
        <v>0</v>
      </c>
      <c r="T34" s="12">
        <f t="shared" si="2"/>
        <v>0</v>
      </c>
      <c r="U34" s="12">
        <f t="shared" si="3"/>
        <v>0</v>
      </c>
      <c r="W34" s="12" t="e">
        <f>IF(NOT(#REF!=""),1,0)</f>
        <v>#REF!</v>
      </c>
      <c r="Y34" s="12" t="e">
        <f t="shared" si="4"/>
        <v>#REF!</v>
      </c>
      <c r="Z34" s="12" t="b">
        <f t="shared" si="5"/>
        <v>0</v>
      </c>
      <c r="AA34" s="12" t="b">
        <f t="shared" si="6"/>
        <v>0</v>
      </c>
      <c r="AB34" s="12" t="b">
        <f t="shared" si="7"/>
        <v>0</v>
      </c>
    </row>
    <row r="35" spans="1:28" x14ac:dyDescent="0.35">
      <c r="A35" s="12" t="e">
        <f>IF(AND(B35="",C35="",D35="",E35=0,#REF!="",I35=""),0,1)</f>
        <v>#REF!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2">
        <f t="shared" si="0"/>
        <v>0</v>
      </c>
      <c r="S35" s="12">
        <f t="shared" si="1"/>
        <v>0</v>
      </c>
      <c r="T35" s="12">
        <f t="shared" si="2"/>
        <v>0</v>
      </c>
      <c r="U35" s="12">
        <f t="shared" si="3"/>
        <v>0</v>
      </c>
      <c r="W35" s="12" t="e">
        <f>IF(NOT(#REF!=""),1,0)</f>
        <v>#REF!</v>
      </c>
      <c r="Y35" s="12" t="e">
        <f t="shared" si="4"/>
        <v>#REF!</v>
      </c>
      <c r="Z35" s="12" t="b">
        <f t="shared" si="5"/>
        <v>0</v>
      </c>
      <c r="AA35" s="12" t="b">
        <f t="shared" si="6"/>
        <v>0</v>
      </c>
      <c r="AB35" s="12" t="b">
        <f t="shared" si="7"/>
        <v>0</v>
      </c>
    </row>
    <row r="36" spans="1:28" x14ac:dyDescent="0.35">
      <c r="A36" s="12" t="e">
        <f>IF(AND(B36="",C36="",D36="",E36=0,#REF!="",I36=""),0,1)</f>
        <v>#REF!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2">
        <f t="shared" si="0"/>
        <v>0</v>
      </c>
      <c r="S36" s="12">
        <f t="shared" si="1"/>
        <v>0</v>
      </c>
      <c r="T36" s="12">
        <f t="shared" si="2"/>
        <v>0</v>
      </c>
      <c r="U36" s="12">
        <f t="shared" si="3"/>
        <v>0</v>
      </c>
      <c r="W36" s="12" t="e">
        <f>IF(NOT(#REF!=""),1,0)</f>
        <v>#REF!</v>
      </c>
      <c r="Y36" s="12" t="e">
        <f t="shared" si="4"/>
        <v>#REF!</v>
      </c>
      <c r="Z36" s="12" t="b">
        <f t="shared" si="5"/>
        <v>0</v>
      </c>
      <c r="AA36" s="12" t="b">
        <f t="shared" si="6"/>
        <v>0</v>
      </c>
      <c r="AB36" s="12" t="b">
        <f t="shared" si="7"/>
        <v>0</v>
      </c>
    </row>
    <row r="37" spans="1:28" x14ac:dyDescent="0.35">
      <c r="A37" s="12" t="e">
        <f>IF(AND(B37="",C37="",D37="",E37=0,#REF!="",I37=""),0,1)</f>
        <v>#REF!</v>
      </c>
      <c r="B37" s="6"/>
      <c r="C37" s="6"/>
      <c r="D37" s="6"/>
      <c r="E37" s="6"/>
      <c r="F37" s="7"/>
      <c r="G37" s="7"/>
      <c r="H37" s="6"/>
      <c r="I37" s="7"/>
      <c r="J37" s="7"/>
      <c r="K37" s="6"/>
      <c r="L37" s="6"/>
      <c r="M37" s="6"/>
      <c r="N37" s="6"/>
      <c r="O37" s="6"/>
      <c r="P37" s="6"/>
      <c r="Q37" s="6"/>
      <c r="R37" s="12">
        <f t="shared" ref="R37:R57" si="8">IF(NOT(K37=""),1,0)</f>
        <v>0</v>
      </c>
      <c r="S37" s="12">
        <f t="shared" ref="S37:S57" si="9">IF(NOT(L37=""),1,0)</f>
        <v>0</v>
      </c>
      <c r="T37" s="12">
        <f t="shared" ref="T37:T57" si="10">IF(NOT(M37=""),1,0)</f>
        <v>0</v>
      </c>
      <c r="U37" s="12">
        <f t="shared" ref="U37:U57" si="11">IF(NOT(N37=""),1,0)</f>
        <v>0</v>
      </c>
      <c r="W37" s="12" t="e">
        <f>IF(NOT(#REF!=""),1,0)</f>
        <v>#REF!</v>
      </c>
      <c r="Y37" s="12" t="e">
        <f t="shared" si="4"/>
        <v>#REF!</v>
      </c>
      <c r="Z37" s="12" t="b">
        <f t="shared" si="5"/>
        <v>0</v>
      </c>
      <c r="AA37" s="12" t="b">
        <f t="shared" si="6"/>
        <v>0</v>
      </c>
      <c r="AB37" s="12" t="b">
        <f t="shared" si="7"/>
        <v>0</v>
      </c>
    </row>
    <row r="38" spans="1:28" x14ac:dyDescent="0.35">
      <c r="A38" s="12" t="e">
        <f>IF(AND(B38="",C38="",D38="",E38=0,#REF!="",I38=""),0,1)</f>
        <v>#REF!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2">
        <f t="shared" si="8"/>
        <v>0</v>
      </c>
      <c r="S38" s="12">
        <f t="shared" si="9"/>
        <v>0</v>
      </c>
      <c r="T38" s="12">
        <f t="shared" si="10"/>
        <v>0</v>
      </c>
      <c r="U38" s="12">
        <f t="shared" si="11"/>
        <v>0</v>
      </c>
      <c r="W38" s="12" t="e">
        <f>IF(NOT(#REF!=""),1,0)</f>
        <v>#REF!</v>
      </c>
      <c r="Y38" s="12" t="e">
        <f t="shared" si="4"/>
        <v>#REF!</v>
      </c>
      <c r="Z38" s="12" t="b">
        <f t="shared" si="5"/>
        <v>0</v>
      </c>
      <c r="AA38" s="12" t="b">
        <f t="shared" si="6"/>
        <v>0</v>
      </c>
      <c r="AB38" s="12" t="b">
        <f t="shared" si="7"/>
        <v>0</v>
      </c>
    </row>
    <row r="39" spans="1:28" x14ac:dyDescent="0.35">
      <c r="A39" s="12" t="e">
        <f>IF(AND(B39="",C39="",D39="",E39=0,#REF!="",I39=""),0,1)</f>
        <v>#REF!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2">
        <f t="shared" si="8"/>
        <v>0</v>
      </c>
      <c r="S39" s="12">
        <f t="shared" si="9"/>
        <v>0</v>
      </c>
      <c r="T39" s="12">
        <f t="shared" si="10"/>
        <v>0</v>
      </c>
      <c r="U39" s="12">
        <f t="shared" si="11"/>
        <v>0</v>
      </c>
      <c r="W39" s="12" t="e">
        <f>IF(NOT(#REF!=""),1,0)</f>
        <v>#REF!</v>
      </c>
      <c r="Y39" s="12" t="e">
        <f t="shared" si="4"/>
        <v>#REF!</v>
      </c>
      <c r="Z39" s="12" t="b">
        <f t="shared" si="5"/>
        <v>0</v>
      </c>
      <c r="AA39" s="12" t="b">
        <f t="shared" si="6"/>
        <v>0</v>
      </c>
      <c r="AB39" s="12" t="b">
        <f t="shared" si="7"/>
        <v>0</v>
      </c>
    </row>
    <row r="40" spans="1:28" x14ac:dyDescent="0.35">
      <c r="A40" s="12" t="e">
        <f>IF(AND(B40="",C40="",D40="",E40=0,#REF!="",I40=""),0,1)</f>
        <v>#REF!</v>
      </c>
      <c r="B40" s="6"/>
      <c r="C40" s="6"/>
      <c r="D40" s="6"/>
      <c r="E40" s="6"/>
      <c r="F40" s="7"/>
      <c r="G40" s="7"/>
      <c r="H40" s="6"/>
      <c r="I40" s="7"/>
      <c r="J40" s="7"/>
      <c r="K40" s="6"/>
      <c r="L40" s="6"/>
      <c r="M40" s="6"/>
      <c r="N40" s="6"/>
      <c r="O40" s="6"/>
      <c r="P40" s="6"/>
      <c r="Q40" s="6"/>
      <c r="R40" s="12">
        <f t="shared" si="8"/>
        <v>0</v>
      </c>
      <c r="S40" s="12">
        <f t="shared" si="9"/>
        <v>0</v>
      </c>
      <c r="T40" s="12">
        <f t="shared" si="10"/>
        <v>0</v>
      </c>
      <c r="U40" s="12">
        <f t="shared" si="11"/>
        <v>0</v>
      </c>
      <c r="W40" s="12" t="e">
        <f>IF(NOT(#REF!=""),1,0)</f>
        <v>#REF!</v>
      </c>
      <c r="Y40" s="12" t="e">
        <f t="shared" si="4"/>
        <v>#REF!</v>
      </c>
      <c r="Z40" s="12" t="b">
        <f t="shared" si="5"/>
        <v>0</v>
      </c>
      <c r="AA40" s="12" t="b">
        <f t="shared" si="6"/>
        <v>0</v>
      </c>
      <c r="AB40" s="12" t="b">
        <f t="shared" si="7"/>
        <v>0</v>
      </c>
    </row>
    <row r="41" spans="1:28" x14ac:dyDescent="0.35">
      <c r="A41" s="12" t="e">
        <f>IF(AND(B41="",C41="",D41="",E41=0,#REF!="",I41=""),0,1)</f>
        <v>#REF!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2">
        <f t="shared" si="8"/>
        <v>0</v>
      </c>
      <c r="S41" s="12">
        <f t="shared" si="9"/>
        <v>0</v>
      </c>
      <c r="T41" s="12">
        <f t="shared" si="10"/>
        <v>0</v>
      </c>
      <c r="U41" s="12">
        <f t="shared" si="11"/>
        <v>0</v>
      </c>
      <c r="W41" s="12" t="e">
        <f>IF(NOT(#REF!=""),1,0)</f>
        <v>#REF!</v>
      </c>
      <c r="Y41" s="12" t="e">
        <f t="shared" si="4"/>
        <v>#REF!</v>
      </c>
      <c r="Z41" s="12" t="b">
        <f t="shared" si="5"/>
        <v>0</v>
      </c>
      <c r="AA41" s="12" t="b">
        <f t="shared" si="6"/>
        <v>0</v>
      </c>
      <c r="AB41" s="12" t="b">
        <f t="shared" si="7"/>
        <v>0</v>
      </c>
    </row>
    <row r="42" spans="1:28" x14ac:dyDescent="0.35">
      <c r="A42" s="12" t="e">
        <f>IF(AND(B42="",C42="",D42="",E42=0,#REF!="",I42=""),0,1)</f>
        <v>#REF!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2">
        <f t="shared" si="8"/>
        <v>0</v>
      </c>
      <c r="S42" s="12">
        <f t="shared" si="9"/>
        <v>0</v>
      </c>
      <c r="T42" s="12">
        <f t="shared" si="10"/>
        <v>0</v>
      </c>
      <c r="U42" s="12">
        <f t="shared" si="11"/>
        <v>0</v>
      </c>
      <c r="W42" s="12" t="e">
        <f>IF(NOT(#REF!=""),1,0)</f>
        <v>#REF!</v>
      </c>
      <c r="Y42" s="12" t="e">
        <f t="shared" si="4"/>
        <v>#REF!</v>
      </c>
      <c r="Z42" s="12" t="b">
        <f t="shared" si="5"/>
        <v>0</v>
      </c>
      <c r="AA42" s="12" t="b">
        <f t="shared" si="6"/>
        <v>0</v>
      </c>
      <c r="AB42" s="12" t="b">
        <f t="shared" si="7"/>
        <v>0</v>
      </c>
    </row>
    <row r="43" spans="1:28" x14ac:dyDescent="0.35">
      <c r="A43" s="12" t="e">
        <f>IF(AND(B43="",C43="",D43="",E43=0,#REF!="",I43=""),0,1)</f>
        <v>#REF!</v>
      </c>
      <c r="B43" s="6"/>
      <c r="C43" s="6"/>
      <c r="D43" s="6"/>
      <c r="E43" s="6"/>
      <c r="F43" s="7"/>
      <c r="G43" s="7"/>
      <c r="H43" s="6"/>
      <c r="I43" s="7"/>
      <c r="J43" s="7"/>
      <c r="K43" s="6"/>
      <c r="L43" s="6"/>
      <c r="M43" s="6"/>
      <c r="N43" s="6"/>
      <c r="O43" s="6"/>
      <c r="P43" s="6"/>
      <c r="Q43" s="6"/>
      <c r="R43" s="12">
        <f t="shared" si="8"/>
        <v>0</v>
      </c>
      <c r="S43" s="12">
        <f t="shared" si="9"/>
        <v>0</v>
      </c>
      <c r="T43" s="12">
        <f t="shared" si="10"/>
        <v>0</v>
      </c>
      <c r="U43" s="12">
        <f t="shared" si="11"/>
        <v>0</v>
      </c>
      <c r="W43" s="12" t="e">
        <f>IF(NOT(#REF!=""),1,0)</f>
        <v>#REF!</v>
      </c>
      <c r="Y43" s="12" t="e">
        <f t="shared" si="4"/>
        <v>#REF!</v>
      </c>
      <c r="Z43" s="12" t="b">
        <f t="shared" si="5"/>
        <v>0</v>
      </c>
      <c r="AA43" s="12" t="b">
        <f t="shared" si="6"/>
        <v>0</v>
      </c>
      <c r="AB43" s="12" t="b">
        <f t="shared" si="7"/>
        <v>0</v>
      </c>
    </row>
    <row r="44" spans="1:28" x14ac:dyDescent="0.35">
      <c r="A44" s="12" t="e">
        <f>IF(AND(B44="",C44="",D44="",E44=0,#REF!="",I44=""),0,1)</f>
        <v>#REF!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2">
        <f t="shared" si="8"/>
        <v>0</v>
      </c>
      <c r="S44" s="12">
        <f t="shared" si="9"/>
        <v>0</v>
      </c>
      <c r="T44" s="12">
        <f t="shared" si="10"/>
        <v>0</v>
      </c>
      <c r="U44" s="12">
        <f t="shared" si="11"/>
        <v>0</v>
      </c>
      <c r="W44" s="12" t="e">
        <f>IF(NOT(#REF!=""),1,0)</f>
        <v>#REF!</v>
      </c>
      <c r="Y44" s="12" t="e">
        <f t="shared" si="4"/>
        <v>#REF!</v>
      </c>
      <c r="Z44" s="12" t="b">
        <f t="shared" si="5"/>
        <v>0</v>
      </c>
      <c r="AA44" s="12" t="b">
        <f t="shared" si="6"/>
        <v>0</v>
      </c>
      <c r="AB44" s="12" t="b">
        <f t="shared" si="7"/>
        <v>0</v>
      </c>
    </row>
    <row r="45" spans="1:28" x14ac:dyDescent="0.35">
      <c r="A45" s="12" t="e">
        <f>IF(AND(B45="",C45="",D45="",E45=0,#REF!="",I45=""),0,1)</f>
        <v>#REF!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2">
        <f t="shared" si="8"/>
        <v>0</v>
      </c>
      <c r="S45" s="12">
        <f t="shared" si="9"/>
        <v>0</v>
      </c>
      <c r="T45" s="12">
        <f t="shared" si="10"/>
        <v>0</v>
      </c>
      <c r="U45" s="12">
        <f t="shared" si="11"/>
        <v>0</v>
      </c>
      <c r="W45" s="12" t="e">
        <f>IF(NOT(#REF!=""),1,0)</f>
        <v>#REF!</v>
      </c>
      <c r="Y45" s="12" t="e">
        <f t="shared" si="4"/>
        <v>#REF!</v>
      </c>
      <c r="Z45" s="12" t="b">
        <f t="shared" si="5"/>
        <v>0</v>
      </c>
      <c r="AA45" s="12" t="b">
        <f t="shared" si="6"/>
        <v>0</v>
      </c>
      <c r="AB45" s="12" t="b">
        <f t="shared" si="7"/>
        <v>0</v>
      </c>
    </row>
    <row r="46" spans="1:28" x14ac:dyDescent="0.35">
      <c r="A46" s="12" t="e">
        <f>IF(AND(B46="",C46="",D46="",E46=0,#REF!="",I46=""),0,1)</f>
        <v>#REF!</v>
      </c>
      <c r="B46" s="6"/>
      <c r="C46" s="6"/>
      <c r="D46" s="6"/>
      <c r="E46" s="6"/>
      <c r="F46" s="7"/>
      <c r="G46" s="7"/>
      <c r="H46" s="6"/>
      <c r="I46" s="7"/>
      <c r="J46" s="7"/>
      <c r="K46" s="6"/>
      <c r="L46" s="6"/>
      <c r="M46" s="6"/>
      <c r="N46" s="6"/>
      <c r="O46" s="6"/>
      <c r="P46" s="6"/>
      <c r="Q46" s="6"/>
      <c r="R46" s="12">
        <f t="shared" si="8"/>
        <v>0</v>
      </c>
      <c r="S46" s="12">
        <f t="shared" si="9"/>
        <v>0</v>
      </c>
      <c r="T46" s="12">
        <f t="shared" si="10"/>
        <v>0</v>
      </c>
      <c r="U46" s="12">
        <f t="shared" si="11"/>
        <v>0</v>
      </c>
      <c r="W46" s="12" t="e">
        <f>IF(NOT(#REF!=""),1,0)</f>
        <v>#REF!</v>
      </c>
      <c r="Y46" s="12" t="e">
        <f t="shared" si="4"/>
        <v>#REF!</v>
      </c>
      <c r="Z46" s="12" t="b">
        <f t="shared" si="5"/>
        <v>0</v>
      </c>
      <c r="AA46" s="12" t="b">
        <f t="shared" si="6"/>
        <v>0</v>
      </c>
      <c r="AB46" s="12" t="b">
        <f t="shared" si="7"/>
        <v>0</v>
      </c>
    </row>
    <row r="47" spans="1:28" x14ac:dyDescent="0.35">
      <c r="A47" s="12" t="e">
        <f>IF(AND(B47="",C47="",D47="",E47=0,#REF!="",I47=""),0,1)</f>
        <v>#REF!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2">
        <f t="shared" si="8"/>
        <v>0</v>
      </c>
      <c r="S47" s="12">
        <f t="shared" si="9"/>
        <v>0</v>
      </c>
      <c r="T47" s="12">
        <f t="shared" si="10"/>
        <v>0</v>
      </c>
      <c r="U47" s="12">
        <f t="shared" si="11"/>
        <v>0</v>
      </c>
      <c r="W47" s="12" t="e">
        <f>IF(NOT(#REF!=""),1,0)</f>
        <v>#REF!</v>
      </c>
      <c r="Y47" s="12" t="e">
        <f t="shared" si="4"/>
        <v>#REF!</v>
      </c>
      <c r="Z47" s="12" t="b">
        <f t="shared" si="5"/>
        <v>0</v>
      </c>
      <c r="AA47" s="12" t="b">
        <f t="shared" si="6"/>
        <v>0</v>
      </c>
      <c r="AB47" s="12" t="b">
        <f t="shared" si="7"/>
        <v>0</v>
      </c>
    </row>
    <row r="48" spans="1:28" x14ac:dyDescent="0.35">
      <c r="A48" s="12" t="e">
        <f>IF(AND(B48="",C48="",D48="",E48=0,#REF!="",I48=""),0,1)</f>
        <v>#REF!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2">
        <f t="shared" si="8"/>
        <v>0</v>
      </c>
      <c r="S48" s="12">
        <f t="shared" si="9"/>
        <v>0</v>
      </c>
      <c r="T48" s="12">
        <f t="shared" si="10"/>
        <v>0</v>
      </c>
      <c r="U48" s="12">
        <f t="shared" si="11"/>
        <v>0</v>
      </c>
      <c r="W48" s="12" t="e">
        <f>IF(NOT(#REF!=""),1,0)</f>
        <v>#REF!</v>
      </c>
      <c r="Y48" s="12" t="e">
        <f t="shared" si="4"/>
        <v>#REF!</v>
      </c>
      <c r="Z48" s="12" t="b">
        <f t="shared" si="5"/>
        <v>0</v>
      </c>
      <c r="AA48" s="12" t="b">
        <f t="shared" si="6"/>
        <v>0</v>
      </c>
      <c r="AB48" s="12" t="b">
        <f t="shared" si="7"/>
        <v>0</v>
      </c>
    </row>
    <row r="49" spans="1:28" x14ac:dyDescent="0.35">
      <c r="A49" s="12" t="e">
        <f>IF(AND(B49="",C49="",D49="",E49=0,#REF!="",I49=""),0,1)</f>
        <v>#REF!</v>
      </c>
      <c r="B49" s="6"/>
      <c r="C49" s="6"/>
      <c r="D49" s="6"/>
      <c r="E49" s="6"/>
      <c r="F49" s="7"/>
      <c r="G49" s="7"/>
      <c r="H49" s="6"/>
      <c r="I49" s="7"/>
      <c r="J49" s="7"/>
      <c r="K49" s="6"/>
      <c r="L49" s="6"/>
      <c r="M49" s="6"/>
      <c r="N49" s="6"/>
      <c r="O49" s="6"/>
      <c r="P49" s="6"/>
      <c r="Q49" s="6"/>
      <c r="R49" s="12">
        <f t="shared" si="8"/>
        <v>0</v>
      </c>
      <c r="S49" s="12">
        <f t="shared" si="9"/>
        <v>0</v>
      </c>
      <c r="T49" s="12">
        <f t="shared" si="10"/>
        <v>0</v>
      </c>
      <c r="U49" s="12">
        <f t="shared" si="11"/>
        <v>0</v>
      </c>
      <c r="W49" s="12" t="e">
        <f>IF(NOT(#REF!=""),1,0)</f>
        <v>#REF!</v>
      </c>
      <c r="Y49" s="12" t="e">
        <f t="shared" si="4"/>
        <v>#REF!</v>
      </c>
      <c r="Z49" s="12" t="b">
        <f t="shared" si="5"/>
        <v>0</v>
      </c>
      <c r="AA49" s="12" t="b">
        <f t="shared" si="6"/>
        <v>0</v>
      </c>
      <c r="AB49" s="12" t="b">
        <f t="shared" si="7"/>
        <v>0</v>
      </c>
    </row>
    <row r="50" spans="1:28" x14ac:dyDescent="0.35">
      <c r="A50" s="12" t="e">
        <f>IF(AND(B50="",C50="",D50="",E50=0,#REF!="",I50=""),0,1)</f>
        <v>#REF!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2">
        <f t="shared" si="8"/>
        <v>0</v>
      </c>
      <c r="S50" s="12">
        <f t="shared" si="9"/>
        <v>0</v>
      </c>
      <c r="T50" s="12">
        <f t="shared" si="10"/>
        <v>0</v>
      </c>
      <c r="U50" s="12">
        <f t="shared" si="11"/>
        <v>0</v>
      </c>
      <c r="W50" s="12" t="e">
        <f>IF(NOT(#REF!=""),1,0)</f>
        <v>#REF!</v>
      </c>
      <c r="Y50" s="12" t="e">
        <f t="shared" si="4"/>
        <v>#REF!</v>
      </c>
      <c r="Z50" s="12" t="b">
        <f t="shared" si="5"/>
        <v>0</v>
      </c>
      <c r="AA50" s="12" t="b">
        <f t="shared" si="6"/>
        <v>0</v>
      </c>
      <c r="AB50" s="12" t="b">
        <f t="shared" si="7"/>
        <v>0</v>
      </c>
    </row>
    <row r="51" spans="1:28" x14ac:dyDescent="0.35">
      <c r="A51" s="12" t="e">
        <f>IF(AND(B51="",C51="",D51="",E51=0,#REF!="",I51=""),0,1)</f>
        <v>#REF!</v>
      </c>
      <c r="R51" s="12">
        <f t="shared" si="8"/>
        <v>0</v>
      </c>
      <c r="S51" s="12">
        <f t="shared" si="9"/>
        <v>0</v>
      </c>
      <c r="T51" s="12">
        <f t="shared" si="10"/>
        <v>0</v>
      </c>
      <c r="U51" s="12">
        <f t="shared" si="11"/>
        <v>0</v>
      </c>
      <c r="W51" s="12" t="e">
        <f>IF(NOT(#REF!=""),1,0)</f>
        <v>#REF!</v>
      </c>
      <c r="Y51" s="12" t="e">
        <f t="shared" si="4"/>
        <v>#REF!</v>
      </c>
      <c r="Z51" s="12" t="b">
        <f t="shared" si="5"/>
        <v>0</v>
      </c>
      <c r="AA51" s="12" t="b">
        <f t="shared" si="6"/>
        <v>0</v>
      </c>
      <c r="AB51" s="12" t="b">
        <f t="shared" si="7"/>
        <v>0</v>
      </c>
    </row>
    <row r="52" spans="1:28" x14ac:dyDescent="0.35">
      <c r="A52" s="12" t="e">
        <f>IF(AND(B52="",C52="",D52="",E52=0,#REF!="",I52=""),0,1)</f>
        <v>#REF!</v>
      </c>
      <c r="R52" s="12">
        <f t="shared" si="8"/>
        <v>0</v>
      </c>
      <c r="S52" s="12">
        <f t="shared" si="9"/>
        <v>0</v>
      </c>
      <c r="T52" s="12">
        <f t="shared" si="10"/>
        <v>0</v>
      </c>
      <c r="U52" s="12">
        <f t="shared" si="11"/>
        <v>0</v>
      </c>
      <c r="W52" s="12" t="e">
        <f>IF(NOT(#REF!=""),1,0)</f>
        <v>#REF!</v>
      </c>
      <c r="Y52" s="12" t="e">
        <f t="shared" si="4"/>
        <v>#REF!</v>
      </c>
      <c r="Z52" s="12" t="b">
        <f t="shared" si="5"/>
        <v>0</v>
      </c>
      <c r="AA52" s="12" t="b">
        <f t="shared" si="6"/>
        <v>0</v>
      </c>
      <c r="AB52" s="12" t="b">
        <f t="shared" si="7"/>
        <v>0</v>
      </c>
    </row>
    <row r="53" spans="1:28" x14ac:dyDescent="0.35">
      <c r="R53" s="12">
        <f t="shared" si="8"/>
        <v>0</v>
      </c>
      <c r="S53" s="12">
        <f t="shared" si="9"/>
        <v>0</v>
      </c>
      <c r="T53" s="12">
        <f t="shared" si="10"/>
        <v>0</v>
      </c>
      <c r="U53" s="12">
        <f t="shared" si="11"/>
        <v>0</v>
      </c>
      <c r="W53" s="12" t="e">
        <f>IF(NOT(#REF!=""),1,0)</f>
        <v>#REF!</v>
      </c>
    </row>
    <row r="54" spans="1:28" x14ac:dyDescent="0.35">
      <c r="R54" s="12">
        <f t="shared" si="8"/>
        <v>0</v>
      </c>
      <c r="S54" s="12">
        <f t="shared" si="9"/>
        <v>0</v>
      </c>
      <c r="T54" s="12">
        <f t="shared" si="10"/>
        <v>0</v>
      </c>
      <c r="U54" s="12">
        <f t="shared" si="11"/>
        <v>0</v>
      </c>
      <c r="W54" s="12" t="e">
        <f>IF(NOT(#REF!=""),1,0)</f>
        <v>#REF!</v>
      </c>
    </row>
    <row r="55" spans="1:28" x14ac:dyDescent="0.35">
      <c r="R55" s="12">
        <f t="shared" si="8"/>
        <v>0</v>
      </c>
      <c r="S55" s="12">
        <f t="shared" si="9"/>
        <v>0</v>
      </c>
      <c r="T55" s="12">
        <f t="shared" si="10"/>
        <v>0</v>
      </c>
      <c r="U55" s="12">
        <f t="shared" si="11"/>
        <v>0</v>
      </c>
      <c r="W55" s="12" t="e">
        <f>IF(NOT(#REF!=""),1,0)</f>
        <v>#REF!</v>
      </c>
    </row>
    <row r="56" spans="1:28" x14ac:dyDescent="0.35">
      <c r="R56" s="12">
        <f t="shared" si="8"/>
        <v>0</v>
      </c>
      <c r="S56" s="12">
        <f t="shared" si="9"/>
        <v>0</v>
      </c>
      <c r="T56" s="12">
        <f t="shared" si="10"/>
        <v>0</v>
      </c>
      <c r="U56" s="12">
        <f t="shared" si="11"/>
        <v>0</v>
      </c>
      <c r="W56" s="12" t="e">
        <f>IF(NOT(#REF!=""),1,0)</f>
        <v>#REF!</v>
      </c>
    </row>
    <row r="57" spans="1:28" x14ac:dyDescent="0.35">
      <c r="R57" s="12">
        <f t="shared" si="8"/>
        <v>0</v>
      </c>
      <c r="S57" s="12">
        <f t="shared" si="9"/>
        <v>0</v>
      </c>
      <c r="T57" s="12">
        <f t="shared" si="10"/>
        <v>0</v>
      </c>
      <c r="U57" s="12">
        <f t="shared" si="11"/>
        <v>0</v>
      </c>
      <c r="W57" s="12" t="e">
        <f>IF(NOT(#REF!=""),1,0)</f>
        <v>#REF!</v>
      </c>
    </row>
  </sheetData>
  <conditionalFormatting sqref="B4:F4 H4:J4">
    <cfRule type="expression" dxfId="3" priority="3">
      <formula>IF(#REF!&lt;$A$4,TRUE,FALSE)</formula>
    </cfRule>
  </conditionalFormatting>
  <conditionalFormatting sqref="E5:F52">
    <cfRule type="expression" dxfId="2" priority="57">
      <formula>IF(OR(AND($Z5=TRUE,$AA5=FALSE,$AB5=FALSE),$E5=""),FALSE,TRUE)</formula>
    </cfRule>
  </conditionalFormatting>
  <conditionalFormatting sqref="G4">
    <cfRule type="expression" dxfId="1" priority="1">
      <formula>IF(#REF!&lt;$A$4,TRUE,FALSE)</formula>
    </cfRule>
  </conditionalFormatting>
  <conditionalFormatting sqref="G5:G52">
    <cfRule type="expression" dxfId="0" priority="2">
      <formula>IF(OR(AND($Z5=TRUE,$AA5=FALSE,$AB5=FALSE),$E5=""),FALSE,TRUE)</formula>
    </cfRule>
  </conditionalFormatting>
  <dataValidations count="1">
    <dataValidation type="list" allowBlank="1" showInputMessage="1" showErrorMessage="1" sqref="F5:F50" xr:uid="{00000000-0002-0000-0400-000000000000}">
      <formula1>$M$3:$M$3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B7E20-3024-4BB5-97D8-6BBF41A62003}">
  <sheetPr>
    <tabColor theme="8" tint="0.39997558519241921"/>
  </sheetPr>
  <dimension ref="B1:AA23"/>
  <sheetViews>
    <sheetView showGridLines="0" zoomScaleNormal="100" workbookViewId="0">
      <selection activeCell="C26" sqref="C26"/>
    </sheetView>
  </sheetViews>
  <sheetFormatPr defaultColWidth="8.81640625" defaultRowHeight="14.5" x14ac:dyDescent="0.35"/>
  <cols>
    <col min="1" max="1" width="10.453125" customWidth="1"/>
    <col min="2" max="2" width="22" customWidth="1"/>
    <col min="3" max="3" width="73.1796875" bestFit="1" customWidth="1"/>
    <col min="4" max="4" width="23" customWidth="1"/>
    <col min="5" max="5" width="31.81640625" customWidth="1"/>
    <col min="6" max="7" width="9.81640625" customWidth="1"/>
    <col min="9" max="9" width="34.1796875" customWidth="1"/>
    <col min="10" max="10" width="10.1796875" bestFit="1" customWidth="1"/>
    <col min="11" max="11" width="10.453125" bestFit="1" customWidth="1"/>
    <col min="12" max="12" width="21.81640625" bestFit="1" customWidth="1"/>
    <col min="13" max="13" width="23.453125" bestFit="1" customWidth="1"/>
    <col min="14" max="14" width="11.81640625" bestFit="1" customWidth="1"/>
    <col min="15" max="15" width="8.81640625" style="12"/>
    <col min="16" max="22" width="2" style="17" customWidth="1"/>
    <col min="23" max="27" width="8.81640625" style="17"/>
  </cols>
  <sheetData>
    <row r="1" spans="2:27" ht="92.5" customHeight="1" x14ac:dyDescent="0.35">
      <c r="K1" s="1"/>
      <c r="O1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2:27" s="3" customFormat="1" x14ac:dyDescent="0.35">
      <c r="H2" s="4"/>
      <c r="I2" s="11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2:27" s="3" customFormat="1" x14ac:dyDescent="0.35">
      <c r="H3" s="4"/>
      <c r="I3" s="11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2:27" x14ac:dyDescent="0.35">
      <c r="B4" s="74" t="s">
        <v>70</v>
      </c>
      <c r="C4" s="51" t="s">
        <v>76</v>
      </c>
    </row>
    <row r="5" spans="2:27" x14ac:dyDescent="0.35">
      <c r="B5" s="74"/>
      <c r="C5" s="52" t="s">
        <v>77</v>
      </c>
    </row>
    <row r="6" spans="2:27" x14ac:dyDescent="0.35">
      <c r="B6" s="74"/>
      <c r="C6" s="53" t="s">
        <v>78</v>
      </c>
    </row>
    <row r="7" spans="2:27" x14ac:dyDescent="0.35">
      <c r="B7" s="58"/>
    </row>
    <row r="8" spans="2:27" x14ac:dyDescent="0.35">
      <c r="B8" s="74" t="s">
        <v>71</v>
      </c>
      <c r="C8" s="51" t="s">
        <v>79</v>
      </c>
    </row>
    <row r="9" spans="2:27" x14ac:dyDescent="0.35">
      <c r="B9" s="74"/>
      <c r="C9" s="53" t="s">
        <v>80</v>
      </c>
    </row>
    <row r="10" spans="2:27" x14ac:dyDescent="0.35">
      <c r="B10" s="59"/>
    </row>
    <row r="11" spans="2:27" x14ac:dyDescent="0.35">
      <c r="B11" s="60" t="s">
        <v>81</v>
      </c>
      <c r="C11" s="54" t="s">
        <v>82</v>
      </c>
    </row>
    <row r="12" spans="2:27" x14ac:dyDescent="0.35">
      <c r="B12" s="59"/>
    </row>
    <row r="13" spans="2:27" x14ac:dyDescent="0.35">
      <c r="B13" s="60" t="s">
        <v>83</v>
      </c>
      <c r="C13" s="54" t="s">
        <v>84</v>
      </c>
    </row>
    <row r="14" spans="2:27" x14ac:dyDescent="0.35">
      <c r="B14" s="59"/>
    </row>
    <row r="15" spans="2:27" ht="29" x14ac:dyDescent="0.35">
      <c r="B15" s="61" t="s">
        <v>91</v>
      </c>
      <c r="C15" s="62" t="s">
        <v>92</v>
      </c>
    </row>
    <row r="16" spans="2:27" x14ac:dyDescent="0.35">
      <c r="B16" s="59"/>
    </row>
    <row r="17" spans="2:3" x14ac:dyDescent="0.35">
      <c r="B17" s="60" t="s">
        <v>72</v>
      </c>
      <c r="C17" s="54" t="s">
        <v>85</v>
      </c>
    </row>
    <row r="18" spans="2:3" ht="15" customHeight="1" x14ac:dyDescent="0.35">
      <c r="B18" s="59"/>
    </row>
    <row r="19" spans="2:3" x14ac:dyDescent="0.35">
      <c r="B19" s="60" t="s">
        <v>86</v>
      </c>
      <c r="C19" s="54" t="s">
        <v>87</v>
      </c>
    </row>
    <row r="20" spans="2:3" x14ac:dyDescent="0.35">
      <c r="B20" s="59"/>
    </row>
    <row r="21" spans="2:3" x14ac:dyDescent="0.35">
      <c r="B21" s="60" t="s">
        <v>88</v>
      </c>
      <c r="C21" s="54" t="s">
        <v>89</v>
      </c>
    </row>
    <row r="23" spans="2:3" x14ac:dyDescent="0.35">
      <c r="B23" s="60" t="s">
        <v>73</v>
      </c>
      <c r="C23" s="54" t="s">
        <v>90</v>
      </c>
    </row>
  </sheetData>
  <mergeCells count="2">
    <mergeCell ref="B4:B6"/>
    <mergeCell ref="B8:B9"/>
  </mergeCells>
  <dataValidations count="1">
    <dataValidation type="list" allowBlank="1" showInputMessage="1" showErrorMessage="1" sqref="G4:H24" xr:uid="{C494CAB2-E24D-48A0-850A-E3638B2B035F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EF0FF6036DB340AAE7536E05B410DE" ma:contentTypeVersion="2" ma:contentTypeDescription="Een nieuw document maken." ma:contentTypeScope="" ma:versionID="95aa0bed24907dab18301204a659e903">
  <xsd:schema xmlns:xsd="http://www.w3.org/2001/XMLSchema" xmlns:xs="http://www.w3.org/2001/XMLSchema" xmlns:p="http://schemas.microsoft.com/office/2006/metadata/properties" xmlns:ns2="59931167-8e19-4914-a0be-4fff154c1db6" targetNamespace="http://schemas.microsoft.com/office/2006/metadata/properties" ma:root="true" ma:fieldsID="0e6ce5e2e86c03001470faad650541e4" ns2:_="">
    <xsd:import namespace="59931167-8e19-4914-a0be-4fff154c1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31167-8e19-4914-a0be-4fff154c1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6F062C-ED58-444E-8F0F-5CFFCAE18920}">
  <ds:schemaRefs>
    <ds:schemaRef ds:uri="http://purl.org/dc/terms/"/>
    <ds:schemaRef ds:uri="http://schemas.microsoft.com/office/2006/metadata/properties"/>
    <ds:schemaRef ds:uri="http://purl.org/dc/dcmitype/"/>
    <ds:schemaRef ds:uri="59931167-8e19-4914-a0be-4fff154c1db6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A7BDCE4-86AE-4E26-9402-C0811434FB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040F1-4764-4910-AD8F-D5C7C3A5C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931167-8e19-4914-a0be-4fff154c1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Toelichting</vt:lpstr>
      <vt:lpstr>Algemeen</vt:lpstr>
      <vt:lpstr>Afdelingen</vt:lpstr>
      <vt:lpstr>Locaties</vt:lpstr>
      <vt:lpstr>Gebruikers</vt:lpstr>
      <vt:lpstr>Rollen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Pieter Moeremans</dc:creator>
  <cp:keywords/>
  <dc:description/>
  <cp:lastModifiedBy>Katleen Thijs</cp:lastModifiedBy>
  <cp:revision/>
  <dcterms:created xsi:type="dcterms:W3CDTF">2015-10-30T08:16:59Z</dcterms:created>
  <dcterms:modified xsi:type="dcterms:W3CDTF">2023-05-31T12:40:32Z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0x01010037EF0FF6036DB340AAE7536E05B410DE</vt:lpwstr>
  </property>
</Properties>
</file>